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firstSheet="6" activeTab="6"/>
  </bookViews>
  <sheets>
    <sheet name="卦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国有资本经营" sheetId="10" r:id="rId10"/>
    <sheet name="2022年整体支出绩效目标表" sheetId="11" r:id="rId11"/>
    <sheet name="项目支出绩效目标表 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<sst xmlns="http://schemas.openxmlformats.org/spreadsheetml/2006/main" count="472" uniqueCount="277">
  <si>
    <t>2022年部门预算表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</si>
  <si>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</si>
  <si>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</si>
  <si>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</si>
  <si>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</si>
  <si>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</si>
  <si>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</si>
  <si>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</si>
  <si>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填报单位:[219001]中共吉安市委宣传部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</si>
  <si>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</si>
  <si>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</si>
  <si>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</si>
  <si>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</si>
  <si>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</si>
  <si>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</si>
  <si>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</si>
  <si>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</si>
  <si>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</si>
  <si>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文化旅游体育与传媒支出</t>
  </si>
  <si>
    <t xml:space="preserve">    （二）政府性基金预算收入</t>
  </si>
  <si>
    <t>社会保障和就业支出</t>
  </si>
  <si>
    <t xml:space="preserve">    （三）国有资本经营预算收入</t>
  </si>
  <si>
    <t>卫生健康支出</t>
  </si>
  <si>
    <t>二、教育收费资金收入</t>
  </si>
  <si>
    <t>住房保障支出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</si>
  <si>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</si>
  <si>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</si>
  <si>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</si>
  <si>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</si>
  <si>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</si>
  <si>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</si>
  <si>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</si>
  <si>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</si>
  <si>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</si>
  <si>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 xml:space="preserve"> 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</si>
  <si>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</si>
  <si>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</si>
  <si>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</si>
  <si>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</si>
  <si>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</si>
  <si>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</si>
  <si>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</si>
  <si>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</si>
  <si>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</si>
  <si>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</si>
  <si>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</si>
  <si>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</si>
  <si>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</si>
  <si>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</si>
  <si>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</si>
  <si>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</si>
  <si>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</si>
  <si>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</si>
  <si>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</si>
  <si>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</si>
  <si>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</si>
  <si>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</si>
  <si>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31</t>
  </si>
  <si>
    <t>　党委办公厅（室）及相关机构事务</t>
  </si>
  <si>
    <t>　　2013101</t>
  </si>
  <si>
    <t>　　行政运行</t>
  </si>
  <si>
    <t>　　2013105</t>
  </si>
  <si>
    <t>　　专项业务</t>
  </si>
  <si>
    <t>　　2013150</t>
  </si>
  <si>
    <t>　　事业运行</t>
  </si>
  <si>
    <t>　33</t>
  </si>
  <si>
    <t>　宣传事务</t>
  </si>
  <si>
    <t>　　2013301</t>
  </si>
  <si>
    <t>　　2013302</t>
  </si>
  <si>
    <t>　　一般行政管理事务</t>
  </si>
  <si>
    <t>207</t>
  </si>
  <si>
    <t>　99</t>
  </si>
  <si>
    <t>　其他文化旅游体育与传媒支出</t>
  </si>
  <si>
    <t>　　2079999</t>
  </si>
  <si>
    <t>　　其他文化旅游体育与传媒支出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</si>
  <si>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</si>
  <si>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</si>
  <si>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</si>
  <si>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</si>
  <si>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</si>
  <si>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</si>
  <si>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</si>
  <si>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27</t>
  </si>
  <si>
    <t>　财政对其他社会保险基金的补助</t>
  </si>
  <si>
    <t>　　2082701</t>
  </si>
  <si>
    <t>　　财政对失业保险基金的补助</t>
  </si>
  <si>
    <t>　　2082702</t>
  </si>
  <si>
    <t>　　财政对工伤保险基金的补助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</si>
  <si>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</si>
  <si>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</si>
  <si>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</si>
  <si>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</si>
  <si>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</si>
  <si>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</si>
  <si>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</si>
  <si>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</si>
  <si>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</si>
  <si>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</si>
  <si>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</si>
  <si>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</si>
  <si>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</si>
  <si>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</si>
  <si>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</si>
  <si>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</si>
  <si>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</si>
  <si>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</si>
  <si>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</si>
  <si>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</si>
  <si>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</si>
  <si>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</si>
  <si>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</si>
  <si>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</si>
  <si>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</si>
  <si>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</si>
  <si>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</si>
  <si>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</si>
  <si>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</si>
  <si>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</si>
  <si>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</si>
  <si>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</si>
  <si>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</si>
  <si>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</si>
  <si>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</si>
  <si>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</si>
  <si>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</si>
  <si>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</si>
  <si>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</si>
  <si>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</si>
  <si>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</si>
  <si>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</si>
  <si>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</si>
  <si>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</si>
  <si>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</si>
  <si>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</si>
  <si>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</si>
  <si>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</si>
  <si>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</si>
  <si>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</si>
  <si>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</si>
  <si>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</si>
  <si>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</si>
  <si>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</si>
  <si>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</si>
  <si>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</si>
  <si>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</si>
  <si>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</si>
  <si>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</si>
  <si>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</si>
  <si>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</si>
  <si>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</si>
  <si>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</si>
  <si>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</si>
  <si>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</si>
  <si>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</si>
  <si>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</si>
  <si>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</si>
  <si>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</si>
  <si>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</si>
  <si>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</si>
  <si>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</si>
  <si>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</si>
  <si>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</si>
  <si>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</si>
  <si>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</si>
  <si>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</si>
  <si>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</si>
  <si>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</si>
  <si>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</si>
  <si>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</si>
  <si>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</si>
  <si>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</si>
  <si>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中共吉安市委宣传部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</si>
  <si>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</si>
  <si>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</si>
  <si>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</si>
  <si>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</si>
  <si>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</si>
  <si>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</si>
  <si>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</si>
  <si>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罗彪</t>
  </si>
  <si>
    <t>联系电话</t>
  </si>
  <si>
    <t>部门基本信息</t>
  </si>
  <si>
    <t>部门所属领域</t>
  </si>
  <si>
    <t>公共安全</t>
  </si>
  <si>
    <t>直属单位包括</t>
  </si>
  <si>
    <t>市委宣传部机关、市新时代文明实践促进中心</t>
  </si>
  <si>
    <t>内设职能部门</t>
  </si>
  <si>
    <t>无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</si>
  <si>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</si>
  <si>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</si>
  <si>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</si>
  <si>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</si>
  <si>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</si>
  <si>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</si>
  <si>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</si>
  <si>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</si>
  <si>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</si>
  <si>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</si>
  <si>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</si>
  <si>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</si>
  <si>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</si>
  <si>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</si>
  <si>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</si>
  <si>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</si>
  <si>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</si>
  <si>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</si>
  <si>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</si>
  <si>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</si>
  <si>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常态化召开新闻策划通气会、编发宣传提纲、策划重点选题数</t>
  </si>
  <si>
    <r>
      <t>≥</t>
    </r>
    <r>
      <rPr>
        <sz val="10.5"/>
        <color indexed="8"/>
        <rFont val="宋体"/>
        <family val="0"/>
      </rPr>
      <t>20次</t>
    </r>
  </si>
  <si>
    <t>制作公益广告、街景小品数</t>
  </si>
  <si>
    <r>
      <t>≥</t>
    </r>
    <r>
      <rPr>
        <sz val="10.5"/>
        <color indexed="8"/>
        <rFont val="宋体"/>
        <family val="0"/>
      </rPr>
      <t>100个</t>
    </r>
  </si>
  <si>
    <t>在江西平台、全国总平台等平台上稿数</t>
  </si>
  <si>
    <r>
      <t>≥</t>
    </r>
    <r>
      <rPr>
        <sz val="10.5"/>
        <color indexed="8"/>
        <rFont val="宋体"/>
        <family val="0"/>
      </rPr>
      <t>5000篇</t>
    </r>
  </si>
  <si>
    <t>组织开展重大主题新闻宣传（含网络宣传）数</t>
  </si>
  <si>
    <r>
      <t>≥</t>
    </r>
    <r>
      <rPr>
        <sz val="10.5"/>
        <color indexed="8"/>
        <rFont val="Arial"/>
        <family val="2"/>
      </rPr>
      <t>2</t>
    </r>
    <r>
      <rPr>
        <sz val="10.5"/>
        <color indexed="8"/>
        <rFont val="宋体"/>
        <family val="0"/>
      </rPr>
      <t>0个篇</t>
    </r>
  </si>
  <si>
    <t>组织开展重大主题纪念活动数</t>
  </si>
  <si>
    <r>
      <t>≥</t>
    </r>
    <r>
      <rPr>
        <sz val="10.5"/>
        <color indexed="8"/>
        <rFont val="宋体"/>
        <family val="0"/>
      </rPr>
      <t>10次</t>
    </r>
  </si>
  <si>
    <t>质量指标</t>
  </si>
  <si>
    <t>新闻宣传浓墨重彩、社会宣传有声有色</t>
  </si>
  <si>
    <t>效果达到或超过宣传预期</t>
  </si>
  <si>
    <t>线上线下联动发力，覆盖率</t>
  </si>
  <si>
    <r>
      <t>≥</t>
    </r>
    <r>
      <rPr>
        <sz val="10.5"/>
        <color indexed="8"/>
        <rFont val="宋体"/>
        <family val="0"/>
      </rPr>
      <t>90%</t>
    </r>
  </si>
  <si>
    <t>确保保留吉安市全国文明城市荣誉称号</t>
  </si>
  <si>
    <t>论坛、讲坛、讲座、年会、报告会、研讨会等阵地管理严格率</t>
  </si>
  <si>
    <t>控制在正向导向内</t>
  </si>
  <si>
    <t>时效指标</t>
  </si>
  <si>
    <t>立项课题按期完成率</t>
  </si>
  <si>
    <r>
      <t>≥</t>
    </r>
    <r>
      <rPr>
        <sz val="10.5"/>
        <color indexed="8"/>
        <rFont val="宋体"/>
        <family val="0"/>
      </rPr>
      <t>80%</t>
    </r>
  </si>
  <si>
    <t>新闻宣传及时性</t>
  </si>
  <si>
    <t>成本指标</t>
  </si>
  <si>
    <t>聘请第三方模拟测评、模拟调查及信息采集统计费用控制在预算内</t>
  </si>
  <si>
    <t>≤预算金额</t>
  </si>
  <si>
    <t>大型主题宣传成本控制在预算限额内</t>
  </si>
  <si>
    <t>效益指标</t>
  </si>
  <si>
    <t>社会效益指标</t>
  </si>
  <si>
    <t>市内居民的获得感、幸福感进一步增强</t>
  </si>
  <si>
    <t>逐年提升</t>
  </si>
  <si>
    <t>重大节日氛围浓厚，重大主题活动受关注度强</t>
  </si>
  <si>
    <t>吉安文化更好地走出去</t>
  </si>
  <si>
    <t>市外公民对我市的评价进一步提升</t>
  </si>
  <si>
    <t>生态效益指标</t>
  </si>
  <si>
    <t>节能减排意识进一步增强</t>
  </si>
  <si>
    <t>举办节能减排宣传活动成本</t>
  </si>
  <si>
    <t>逐年降低</t>
  </si>
  <si>
    <t>（万元）</t>
  </si>
  <si>
    <t>可持续影响指标</t>
  </si>
  <si>
    <t>全国文明城市常态长效巩固提升</t>
  </si>
  <si>
    <t>群众文化自信、文化涵养持续提升</t>
  </si>
  <si>
    <t>满意度指标</t>
  </si>
  <si>
    <t>人民群众对宣传效果满意度</t>
  </si>
  <si>
    <t>来吉人员满意度</t>
  </si>
  <si>
    <t>项目支出绩效目标表</t>
  </si>
  <si>
    <t>（ 2022年度）</t>
  </si>
  <si>
    <t>项目名称</t>
  </si>
  <si>
    <t>重大节庆及主题教育经费</t>
  </si>
  <si>
    <t>主管部门及代码</t>
  </si>
  <si>
    <t>实施单位</t>
  </si>
  <si>
    <t>项目属性</t>
  </si>
  <si>
    <t>其他运转类</t>
  </si>
  <si>
    <t>项目日期范围</t>
  </si>
  <si>
    <t>项目资金
（万元）</t>
  </si>
  <si>
    <t xml:space="preserve"> 年度资金总额</t>
  </si>
  <si>
    <t>其中：财政拨款</t>
  </si>
  <si>
    <t/>
  </si>
  <si>
    <t>年度绩效目标</t>
  </si>
  <si>
    <t xml:space="preserve">    推动习近平新时代中国特色社会主义思想深入人心，大力弘扬井冈山精神走前列，培育和践行社会主义核心价值观，深化新时代公民思想道德建设，浓厚向上向善的时代新风，为实现高质量跨越式可持续发展提供坚强的思想保证和精神动力。</t>
  </si>
  <si>
    <t>指标值</t>
  </si>
  <si>
    <t>组织开展重大主题新闻宣传</t>
  </si>
  <si>
    <t>≥10场</t>
  </si>
  <si>
    <t>工作完成及时性</t>
  </si>
  <si>
    <t>100%</t>
  </si>
  <si>
    <t>成本控制在预算限额内</t>
  </si>
  <si>
    <t>控制在限额内</t>
  </si>
  <si>
    <t>尽可能采用线上宣传，减少纸张浪费。</t>
  </si>
  <si>
    <t>群众文化自信、文化涵养持续提升。</t>
  </si>
  <si>
    <t>群众满意度。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</si>
</sst>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0;[Red]0"/>
    <numFmt numFmtId="182" formatCode="#,##0.00;[Red]#,##0.0"/>
    <numFmt numFmtId="183" formatCode="#,##0.0000"/>
  </numFmts>
  <fonts count="6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6"/>
      <color indexed="8"/>
      <name val="仿宋_GB2312"/>
      <family val="3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Arial"/>
      <family val="2"/>
    </font>
    <font>
      <sz val="16"/>
      <color indexed="8"/>
      <name val="仿宋_GB2312"/>
      <family val="3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rgb="FF000000"/>
      <name val="仿宋_GB2312"/>
      <family val="3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1"/>
      <color rgb="FF000000"/>
      <name val="宋体"/>
      <family val="0"/>
    </font>
    <font>
      <sz val="10.5"/>
      <color rgb="FF000000"/>
      <name val="Arial"/>
      <family val="2"/>
    </font>
    <font>
      <sz val="16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24" fillId="0" borderId="0" applyProtection="0">
      <alignment/>
    </xf>
  </cellStyleXfs>
  <cellXfs count="10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31" fontId="4" fillId="0" borderId="9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6" fillId="0" borderId="11" xfId="63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12" xfId="63" applyFont="1" applyFill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 applyProtection="1">
      <alignment horizontal="center" vertical="center" wrapText="1"/>
      <protection/>
    </xf>
    <xf numFmtId="0" fontId="6" fillId="0" borderId="14" xfId="63" applyFont="1" applyFill="1" applyBorder="1" applyAlignment="1" applyProtection="1">
      <alignment horizontal="center" vertical="center" wrapText="1"/>
      <protection/>
    </xf>
    <xf numFmtId="0" fontId="61" fillId="0" borderId="12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wrapText="1"/>
    </xf>
    <xf numFmtId="0" fontId="65" fillId="0" borderId="9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 wrapText="1"/>
    </xf>
    <xf numFmtId="9" fontId="63" fillId="0" borderId="9" xfId="0" applyNumberFormat="1" applyFont="1" applyBorder="1" applyAlignment="1">
      <alignment horizontal="center" vertical="center" wrapText="1"/>
    </xf>
    <xf numFmtId="0" fontId="63" fillId="0" borderId="9" xfId="0" applyFont="1" applyBorder="1" applyAlignment="1">
      <alignment horizontal="justify"/>
    </xf>
    <xf numFmtId="0" fontId="67" fillId="0" borderId="0" xfId="0" applyFont="1" applyAlignment="1">
      <alignment horizontal="left"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181" fontId="5" fillId="0" borderId="17" xfId="0" applyNumberFormat="1" applyFont="1" applyBorder="1" applyAlignment="1" applyProtection="1">
      <alignment horizontal="left" vertical="center"/>
      <protection/>
    </xf>
    <xf numFmtId="180" fontId="5" fillId="0" borderId="17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0" fontId="5" fillId="0" borderId="17" xfId="0" applyNumberFormat="1" applyFont="1" applyBorder="1" applyAlignment="1" applyProtection="1">
      <alignment vertical="center" wrapText="1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182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2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wrapText="1"/>
      <protection/>
    </xf>
    <xf numFmtId="4" fontId="4" fillId="0" borderId="15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 applyProtection="1">
      <alignment horizontal="right" vertical="center"/>
      <protection/>
    </xf>
    <xf numFmtId="182" fontId="4" fillId="0" borderId="15" xfId="0" applyNumberFormat="1" applyFont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82" fontId="4" fillId="0" borderId="15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left" vertical="center" wrapText="1"/>
      <protection/>
    </xf>
    <xf numFmtId="180" fontId="15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/>
      <protection/>
    </xf>
    <xf numFmtId="180" fontId="4" fillId="0" borderId="15" xfId="0" applyNumberFormat="1" applyFont="1" applyBorder="1" applyAlignment="1" applyProtection="1">
      <alignment vertical="center"/>
      <protection/>
    </xf>
    <xf numFmtId="180" fontId="4" fillId="0" borderId="15" xfId="0" applyNumberFormat="1" applyFont="1" applyBorder="1" applyAlignment="1" applyProtection="1">
      <alignment horizontal="left" vertical="center"/>
      <protection/>
    </xf>
    <xf numFmtId="180" fontId="4" fillId="0" borderId="15" xfId="0" applyNumberFormat="1" applyFont="1" applyBorder="1" applyAlignment="1" applyProtection="1">
      <alignment horizontal="right" vertical="center" wrapText="1"/>
      <protection/>
    </xf>
    <xf numFmtId="180" fontId="13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top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39044;&#31639;&#20844;&#24320;&#23459;&#20256;&#37096;\2022.2.19&#23459;&#20256;&#37096;2022&#24180;&#24066;&#21439;&#37096;&#38376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B8">
            <v>1003.393725</v>
          </cell>
        </row>
        <row r="9">
          <cell r="B9">
            <v>1241.330159</v>
          </cell>
        </row>
        <row r="10">
          <cell r="B10">
            <v>48.47</v>
          </cell>
        </row>
        <row r="11">
          <cell r="B11">
            <v>26.01</v>
          </cell>
        </row>
        <row r="12">
          <cell r="B12">
            <v>30.07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workbookViewId="0" topLeftCell="A1">
      <selection activeCell="P14" sqref="P14"/>
    </sheetView>
  </sheetViews>
  <sheetFormatPr defaultColWidth="9.140625" defaultRowHeight="12.75"/>
  <sheetData>
    <row r="1" spans="1:16" ht="15">
      <c r="A1" s="9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6.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5">
      <c r="A4" s="1"/>
      <c r="B4" s="99"/>
      <c r="C4" s="99"/>
      <c r="D4" s="99"/>
      <c r="E4" s="99"/>
      <c r="F4" s="100"/>
      <c r="G4" s="100"/>
      <c r="H4" s="99"/>
      <c r="I4" s="99"/>
      <c r="J4" s="99"/>
      <c r="K4" s="99"/>
      <c r="L4" s="99"/>
      <c r="M4" s="99"/>
      <c r="N4" s="99"/>
      <c r="O4" s="99"/>
      <c r="P4" s="99"/>
    </row>
    <row r="5" spans="1:16" ht="15">
      <c r="A5" s="32"/>
      <c r="B5" s="32"/>
      <c r="C5" s="1"/>
      <c r="D5" s="1"/>
      <c r="E5" s="1"/>
      <c r="F5" s="32"/>
      <c r="G5" s="32"/>
      <c r="H5" s="1"/>
      <c r="I5" s="1"/>
      <c r="J5" s="32"/>
      <c r="K5" s="32"/>
      <c r="L5" s="32"/>
      <c r="M5" s="1"/>
      <c r="N5" s="1"/>
      <c r="O5" s="1"/>
      <c r="P5" s="1"/>
    </row>
    <row r="6" spans="1:16" ht="22.5">
      <c r="A6" s="1"/>
      <c r="B6" s="32"/>
      <c r="C6" s="1"/>
      <c r="D6" s="1"/>
      <c r="E6" s="1"/>
      <c r="F6" s="101" t="s">
        <v>1</v>
      </c>
      <c r="G6" s="101"/>
      <c r="H6" s="102"/>
      <c r="I6" s="102"/>
      <c r="J6" s="102"/>
      <c r="K6" s="106"/>
      <c r="L6" s="102"/>
      <c r="M6" s="106"/>
      <c r="N6" s="1"/>
      <c r="O6" s="1"/>
      <c r="P6" s="1"/>
    </row>
    <row r="7" spans="1:16" ht="22.5">
      <c r="A7" s="1"/>
      <c r="B7" s="32"/>
      <c r="C7" s="32"/>
      <c r="D7" s="1"/>
      <c r="E7" s="1"/>
      <c r="F7" s="101"/>
      <c r="G7" s="101"/>
      <c r="H7" s="101"/>
      <c r="I7" s="101"/>
      <c r="J7" s="101"/>
      <c r="K7" s="101"/>
      <c r="L7" s="101"/>
      <c r="M7" s="101"/>
      <c r="N7" s="1"/>
      <c r="O7" s="1"/>
      <c r="P7" s="1"/>
    </row>
    <row r="8" spans="1:16" ht="22.5">
      <c r="A8" s="1"/>
      <c r="B8" s="1"/>
      <c r="C8" s="32"/>
      <c r="D8" s="1"/>
      <c r="E8" s="1"/>
      <c r="F8" s="101"/>
      <c r="G8" s="101"/>
      <c r="H8" s="101"/>
      <c r="I8" s="101"/>
      <c r="J8" s="101"/>
      <c r="K8" s="101"/>
      <c r="L8" s="101"/>
      <c r="M8" s="101"/>
      <c r="N8" s="1"/>
      <c r="O8" s="1"/>
      <c r="P8" s="1"/>
    </row>
    <row r="9" spans="1:16" ht="22.5">
      <c r="A9" s="1"/>
      <c r="B9" s="1"/>
      <c r="C9" s="32"/>
      <c r="D9" s="32"/>
      <c r="E9" s="1"/>
      <c r="F9" s="101"/>
      <c r="G9" s="101"/>
      <c r="H9" s="101"/>
      <c r="I9" s="101"/>
      <c r="J9" s="101"/>
      <c r="K9" s="101"/>
      <c r="L9" s="101"/>
      <c r="M9" s="101"/>
      <c r="N9" s="1"/>
      <c r="O9" s="1"/>
      <c r="P9" s="1"/>
    </row>
    <row r="10" spans="1:16" ht="22.5">
      <c r="A10" s="1"/>
      <c r="B10" s="1"/>
      <c r="C10" s="1"/>
      <c r="D10" s="32"/>
      <c r="E10" s="1"/>
      <c r="F10" s="103" t="s">
        <v>2</v>
      </c>
      <c r="G10" s="101"/>
      <c r="H10" s="101"/>
      <c r="I10" s="101"/>
      <c r="J10" s="101"/>
      <c r="K10" s="101"/>
      <c r="L10" s="101"/>
      <c r="M10" s="101"/>
      <c r="N10" s="1"/>
      <c r="O10" s="1"/>
      <c r="P10" s="1"/>
    </row>
    <row r="11" spans="1:16" ht="22.5">
      <c r="A11" s="1"/>
      <c r="B11" s="1"/>
      <c r="C11" s="1"/>
      <c r="D11" s="1"/>
      <c r="E11" s="1"/>
      <c r="F11" s="101"/>
      <c r="G11" s="101"/>
      <c r="H11" s="101"/>
      <c r="I11" s="101"/>
      <c r="J11" s="101"/>
      <c r="K11" s="101"/>
      <c r="L11" s="101"/>
      <c r="M11" s="101"/>
      <c r="N11" s="1"/>
      <c r="O11" s="1"/>
      <c r="P11" s="1"/>
    </row>
    <row r="12" spans="1:16" ht="22.5">
      <c r="A12" s="1"/>
      <c r="B12" s="1"/>
      <c r="C12" s="1"/>
      <c r="D12" s="1"/>
      <c r="E12" s="1"/>
      <c r="F12" s="101"/>
      <c r="G12" s="101"/>
      <c r="H12" s="101"/>
      <c r="I12" s="101"/>
      <c r="J12" s="101"/>
      <c r="K12" s="101"/>
      <c r="L12" s="101"/>
      <c r="M12" s="101"/>
      <c r="N12" s="1"/>
      <c r="O12" s="1"/>
      <c r="P12" s="1"/>
    </row>
    <row r="13" spans="1:16" ht="22.5">
      <c r="A13" s="1"/>
      <c r="B13" s="1"/>
      <c r="C13" s="1"/>
      <c r="D13" s="1"/>
      <c r="E13" s="1"/>
      <c r="F13" s="101" t="s">
        <v>3</v>
      </c>
      <c r="G13" s="101"/>
      <c r="H13" s="102"/>
      <c r="I13" s="102"/>
      <c r="J13" s="102"/>
      <c r="K13" s="106"/>
      <c r="L13" s="106"/>
      <c r="M13" s="106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32"/>
      <c r="J14" s="32"/>
      <c r="K14" s="32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32"/>
      <c r="J15" s="1"/>
      <c r="K15" s="32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32"/>
      <c r="L16" s="1"/>
      <c r="M16" s="1"/>
      <c r="N16" s="1"/>
      <c r="O16" s="1"/>
      <c r="P16" s="1"/>
    </row>
    <row r="17" spans="1:16" ht="18.75">
      <c r="A17" s="104" t="s">
        <v>4</v>
      </c>
      <c r="B17" s="104"/>
      <c r="C17" s="104"/>
      <c r="D17" s="104"/>
      <c r="E17" s="105"/>
      <c r="F17" s="104"/>
      <c r="G17" s="104" t="s">
        <v>5</v>
      </c>
      <c r="H17" s="104"/>
      <c r="I17" s="105"/>
      <c r="J17" s="104"/>
      <c r="K17" s="104"/>
      <c r="L17" s="104"/>
      <c r="M17" s="104" t="s">
        <v>6</v>
      </c>
      <c r="N17" s="104"/>
      <c r="O17" s="107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sheetProtection/>
  <mergeCells count="1">
    <mergeCell ref="A3:P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E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5"/>
      <c r="B1" s="25"/>
      <c r="C1" s="26" t="s">
        <v>174</v>
      </c>
      <c r="D1" s="26"/>
      <c r="E1" s="26"/>
      <c r="F1" s="25"/>
      <c r="G1" s="25"/>
    </row>
    <row r="2" spans="1:7" s="1" customFormat="1" ht="29.25" customHeight="1">
      <c r="A2" s="27" t="s">
        <v>175</v>
      </c>
      <c r="B2" s="27"/>
      <c r="C2" s="27"/>
      <c r="D2" s="27"/>
      <c r="E2" s="27"/>
      <c r="F2" s="28"/>
      <c r="G2" s="28"/>
    </row>
    <row r="3" spans="1:7" s="1" customFormat="1" ht="21" customHeight="1">
      <c r="A3" s="29" t="s">
        <v>8</v>
      </c>
      <c r="B3" s="30"/>
      <c r="C3" s="30"/>
      <c r="D3" s="30"/>
      <c r="E3" s="26" t="s">
        <v>9</v>
      </c>
      <c r="F3" s="25"/>
      <c r="G3" s="25"/>
    </row>
    <row r="4" spans="1:7" s="1" customFormat="1" ht="25.5" customHeight="1">
      <c r="A4" s="31" t="s">
        <v>99</v>
      </c>
      <c r="B4" s="31"/>
      <c r="C4" s="31" t="s">
        <v>118</v>
      </c>
      <c r="D4" s="31"/>
      <c r="E4" s="31"/>
      <c r="F4" s="25"/>
      <c r="G4" s="25"/>
    </row>
    <row r="5" spans="1:7" s="1" customFormat="1" ht="28.5" customHeight="1">
      <c r="A5" s="31" t="s">
        <v>102</v>
      </c>
      <c r="B5" s="31" t="s">
        <v>103</v>
      </c>
      <c r="C5" s="31" t="s">
        <v>41</v>
      </c>
      <c r="D5" s="31" t="s">
        <v>100</v>
      </c>
      <c r="E5" s="31" t="s">
        <v>101</v>
      </c>
      <c r="F5" s="25"/>
      <c r="G5" s="25"/>
    </row>
    <row r="6" spans="1:8" s="1" customFormat="1" ht="21" customHeight="1">
      <c r="A6" s="31" t="s">
        <v>55</v>
      </c>
      <c r="B6" s="31" t="s">
        <v>55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pans="1:7" s="1" customFormat="1" ht="27" customHeight="1">
      <c r="A7" s="33"/>
      <c r="B7" s="33"/>
      <c r="C7" s="34"/>
      <c r="D7" s="34"/>
      <c r="E7" s="34"/>
      <c r="F7" s="25"/>
      <c r="G7" s="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J7" sqref="J7"/>
    </sheetView>
  </sheetViews>
  <sheetFormatPr defaultColWidth="9.140625" defaultRowHeight="12.75" customHeight="1"/>
  <cols>
    <col min="1" max="1" width="9.00390625" style="1" customWidth="1"/>
    <col min="2" max="2" width="1.57421875" style="1" customWidth="1"/>
    <col min="3" max="3" width="14.8515625" style="1" customWidth="1"/>
    <col min="4" max="4" width="2.00390625" style="1" hidden="1" customWidth="1"/>
    <col min="5" max="5" width="40.8515625" style="1" customWidth="1"/>
    <col min="6" max="6" width="15.00390625" style="1" customWidth="1"/>
    <col min="7" max="7" width="3.57421875" style="1" hidden="1" customWidth="1"/>
    <col min="8" max="8" width="19.140625" style="0" customWidth="1"/>
    <col min="10" max="10" width="15.28125" style="0" customWidth="1"/>
  </cols>
  <sheetData>
    <row r="1" spans="1:8" s="1" customFormat="1" ht="21.75" customHeight="1">
      <c r="A1" s="16" t="s">
        <v>176</v>
      </c>
      <c r="B1" s="16"/>
      <c r="C1" s="16"/>
      <c r="D1" s="16"/>
      <c r="E1" s="16"/>
      <c r="F1" s="16"/>
      <c r="G1" s="16"/>
      <c r="H1" s="16"/>
    </row>
    <row r="2" spans="1:8" ht="18" customHeight="1">
      <c r="A2" s="17" t="s">
        <v>177</v>
      </c>
      <c r="B2" s="17" t="s">
        <v>171</v>
      </c>
      <c r="C2" s="17"/>
      <c r="D2" s="17"/>
      <c r="E2" s="17"/>
      <c r="F2" s="17"/>
      <c r="G2" s="17"/>
      <c r="H2" s="17"/>
    </row>
    <row r="3" spans="1:8" ht="18" customHeight="1">
      <c r="A3" s="17" t="s">
        <v>178</v>
      </c>
      <c r="B3" s="17" t="s">
        <v>179</v>
      </c>
      <c r="C3" s="17"/>
      <c r="D3" s="17"/>
      <c r="E3" s="17"/>
      <c r="F3" s="17" t="s">
        <v>180</v>
      </c>
      <c r="G3" s="17">
        <v>18296623876</v>
      </c>
      <c r="H3" s="17"/>
    </row>
    <row r="4" spans="1:8" ht="18" customHeight="1">
      <c r="A4" s="18" t="s">
        <v>181</v>
      </c>
      <c r="B4" s="18"/>
      <c r="C4" s="18"/>
      <c r="D4" s="18"/>
      <c r="E4" s="18"/>
      <c r="F4" s="18"/>
      <c r="G4" s="18"/>
      <c r="H4" s="18"/>
    </row>
    <row r="5" spans="1:8" ht="64.5" customHeight="1">
      <c r="A5" s="17" t="s">
        <v>182</v>
      </c>
      <c r="B5" s="17"/>
      <c r="C5" s="17"/>
      <c r="D5" s="17" t="s">
        <v>183</v>
      </c>
      <c r="E5" s="17"/>
      <c r="F5" s="17" t="s">
        <v>184</v>
      </c>
      <c r="G5" s="17"/>
      <c r="H5" s="17" t="s">
        <v>185</v>
      </c>
    </row>
    <row r="6" spans="1:8" ht="18" customHeight="1">
      <c r="A6" s="17" t="s">
        <v>186</v>
      </c>
      <c r="B6" s="17"/>
      <c r="C6" s="17"/>
      <c r="D6" s="19" t="s">
        <v>187</v>
      </c>
      <c r="E6" s="19"/>
      <c r="F6" s="17" t="s">
        <v>188</v>
      </c>
      <c r="G6" s="17"/>
      <c r="H6" s="17">
        <v>36</v>
      </c>
    </row>
    <row r="7" spans="1:8" ht="18" customHeight="1">
      <c r="A7" s="17" t="s">
        <v>189</v>
      </c>
      <c r="B7" s="17"/>
      <c r="C7" s="17"/>
      <c r="D7" s="17">
        <v>37</v>
      </c>
      <c r="E7" s="17"/>
      <c r="F7" s="17" t="s">
        <v>190</v>
      </c>
      <c r="G7" s="17"/>
      <c r="H7" s="17">
        <v>26</v>
      </c>
    </row>
    <row r="8" spans="1:8" ht="18" customHeight="1">
      <c r="A8" s="17" t="s">
        <v>191</v>
      </c>
      <c r="B8" s="17"/>
      <c r="C8" s="17"/>
      <c r="D8" s="17">
        <v>9</v>
      </c>
      <c r="E8" s="17"/>
      <c r="F8" s="17" t="s">
        <v>192</v>
      </c>
      <c r="G8" s="17"/>
      <c r="H8" s="17">
        <v>1</v>
      </c>
    </row>
    <row r="9" spans="1:8" ht="18" customHeight="1">
      <c r="A9" s="18" t="s">
        <v>193</v>
      </c>
      <c r="B9" s="18"/>
      <c r="C9" s="18"/>
      <c r="D9" s="18"/>
      <c r="E9" s="18"/>
      <c r="F9" s="18"/>
      <c r="G9" s="18"/>
      <c r="H9" s="18"/>
    </row>
    <row r="10" spans="1:8" ht="18" customHeight="1">
      <c r="A10" s="17" t="s">
        <v>194</v>
      </c>
      <c r="B10" s="17"/>
      <c r="C10" s="17"/>
      <c r="D10" s="17">
        <v>2349.27</v>
      </c>
      <c r="E10" s="17"/>
      <c r="F10" s="17" t="s">
        <v>195</v>
      </c>
      <c r="G10" s="17"/>
      <c r="H10" s="19"/>
    </row>
    <row r="11" spans="1:8" ht="18" customHeight="1">
      <c r="A11" s="17" t="s">
        <v>196</v>
      </c>
      <c r="B11" s="17"/>
      <c r="C11" s="17"/>
      <c r="D11" s="17">
        <v>2349.27</v>
      </c>
      <c r="E11" s="17"/>
      <c r="F11" s="17" t="s">
        <v>197</v>
      </c>
      <c r="G11" s="17"/>
      <c r="H11" s="19"/>
    </row>
    <row r="12" spans="1:8" ht="18" customHeight="1">
      <c r="A12" s="17" t="s">
        <v>198</v>
      </c>
      <c r="B12" s="17"/>
      <c r="C12" s="17"/>
      <c r="D12" s="17">
        <v>2349.27</v>
      </c>
      <c r="E12" s="17"/>
      <c r="F12" s="17" t="s">
        <v>199</v>
      </c>
      <c r="G12" s="17"/>
      <c r="H12" s="17">
        <v>486.07</v>
      </c>
    </row>
    <row r="13" spans="1:8" ht="18" customHeight="1">
      <c r="A13" s="17" t="s">
        <v>123</v>
      </c>
      <c r="B13" s="17"/>
      <c r="C13" s="17"/>
      <c r="D13" s="17">
        <v>57.74</v>
      </c>
      <c r="E13" s="17"/>
      <c r="F13" s="20" t="s">
        <v>200</v>
      </c>
      <c r="G13" s="20"/>
      <c r="H13" s="17">
        <v>1863.2</v>
      </c>
    </row>
    <row r="14" spans="1:8" ht="18" customHeight="1">
      <c r="A14" s="18" t="s">
        <v>201</v>
      </c>
      <c r="B14" s="18"/>
      <c r="C14" s="18"/>
      <c r="D14" s="18"/>
      <c r="E14" s="18"/>
      <c r="F14" s="18"/>
      <c r="G14" s="18"/>
      <c r="H14" s="18"/>
    </row>
    <row r="15" spans="1:8" ht="24" customHeight="1">
      <c r="A15" s="18" t="s">
        <v>202</v>
      </c>
      <c r="B15" s="18"/>
      <c r="C15" s="18" t="s">
        <v>203</v>
      </c>
      <c r="D15" s="18"/>
      <c r="E15" s="18" t="s">
        <v>204</v>
      </c>
      <c r="F15" s="18" t="s">
        <v>205</v>
      </c>
      <c r="G15" s="18"/>
      <c r="H15" s="18"/>
    </row>
    <row r="16" spans="1:8" ht="30" customHeight="1">
      <c r="A16" s="17" t="s">
        <v>206</v>
      </c>
      <c r="B16" s="17"/>
      <c r="C16" s="17" t="s">
        <v>207</v>
      </c>
      <c r="D16" s="17"/>
      <c r="E16" s="17" t="s">
        <v>208</v>
      </c>
      <c r="F16" s="21" t="s">
        <v>209</v>
      </c>
      <c r="G16" s="21"/>
      <c r="H16" s="21"/>
    </row>
    <row r="17" spans="1:8" ht="30" customHeight="1">
      <c r="A17" s="17"/>
      <c r="B17" s="17"/>
      <c r="C17" s="17"/>
      <c r="D17" s="17"/>
      <c r="E17" s="17" t="s">
        <v>210</v>
      </c>
      <c r="F17" s="21" t="s">
        <v>211</v>
      </c>
      <c r="G17" s="21"/>
      <c r="H17" s="21"/>
    </row>
    <row r="18" spans="1:8" ht="30" customHeight="1">
      <c r="A18" s="17"/>
      <c r="B18" s="17"/>
      <c r="C18" s="17"/>
      <c r="D18" s="17"/>
      <c r="E18" s="17" t="s">
        <v>212</v>
      </c>
      <c r="F18" s="21" t="s">
        <v>213</v>
      </c>
      <c r="G18" s="21"/>
      <c r="H18" s="21"/>
    </row>
    <row r="19" spans="1:8" ht="30" customHeight="1">
      <c r="A19" s="17"/>
      <c r="B19" s="17"/>
      <c r="C19" s="17"/>
      <c r="D19" s="17"/>
      <c r="E19" s="17" t="s">
        <v>214</v>
      </c>
      <c r="F19" s="21" t="s">
        <v>215</v>
      </c>
      <c r="G19" s="21"/>
      <c r="H19" s="21"/>
    </row>
    <row r="20" spans="1:8" ht="30" customHeight="1">
      <c r="A20" s="17"/>
      <c r="B20" s="17"/>
      <c r="C20" s="17"/>
      <c r="D20" s="17"/>
      <c r="E20" s="17" t="s">
        <v>216</v>
      </c>
      <c r="F20" s="21" t="s">
        <v>217</v>
      </c>
      <c r="G20" s="21"/>
      <c r="H20" s="21"/>
    </row>
    <row r="21" spans="1:8" ht="30" customHeight="1">
      <c r="A21" s="17"/>
      <c r="B21" s="17"/>
      <c r="C21" s="17" t="s">
        <v>218</v>
      </c>
      <c r="D21" s="17"/>
      <c r="E21" s="17" t="s">
        <v>219</v>
      </c>
      <c r="F21" s="17" t="s">
        <v>220</v>
      </c>
      <c r="G21" s="17"/>
      <c r="H21" s="17"/>
    </row>
    <row r="22" spans="1:8" ht="30" customHeight="1">
      <c r="A22" s="17"/>
      <c r="B22" s="17"/>
      <c r="C22" s="17"/>
      <c r="D22" s="17"/>
      <c r="E22" s="17" t="s">
        <v>221</v>
      </c>
      <c r="F22" s="21" t="s">
        <v>222</v>
      </c>
      <c r="G22" s="21"/>
      <c r="H22" s="21"/>
    </row>
    <row r="23" spans="1:8" ht="30" customHeight="1">
      <c r="A23" s="17"/>
      <c r="B23" s="17"/>
      <c r="C23" s="17"/>
      <c r="D23" s="17"/>
      <c r="E23" s="17" t="s">
        <v>223</v>
      </c>
      <c r="F23" s="22">
        <v>1</v>
      </c>
      <c r="G23" s="22"/>
      <c r="H23" s="22"/>
    </row>
    <row r="24" spans="1:8" ht="30" customHeight="1">
      <c r="A24" s="17"/>
      <c r="B24" s="17"/>
      <c r="C24" s="17"/>
      <c r="D24" s="17"/>
      <c r="E24" s="17" t="s">
        <v>224</v>
      </c>
      <c r="F24" s="17" t="s">
        <v>225</v>
      </c>
      <c r="G24" s="17"/>
      <c r="H24" s="17"/>
    </row>
    <row r="25" spans="1:8" ht="30" customHeight="1">
      <c r="A25" s="17"/>
      <c r="B25" s="17"/>
      <c r="C25" s="17" t="s">
        <v>226</v>
      </c>
      <c r="D25" s="17"/>
      <c r="E25" s="17" t="s">
        <v>227</v>
      </c>
      <c r="F25" s="21" t="s">
        <v>228</v>
      </c>
      <c r="G25" s="21"/>
      <c r="H25" s="21"/>
    </row>
    <row r="26" spans="1:8" ht="30" customHeight="1">
      <c r="A26" s="17"/>
      <c r="B26" s="17"/>
      <c r="C26" s="17"/>
      <c r="D26" s="17"/>
      <c r="E26" s="17" t="s">
        <v>229</v>
      </c>
      <c r="F26" s="22">
        <v>1</v>
      </c>
      <c r="G26" s="22"/>
      <c r="H26" s="22"/>
    </row>
    <row r="27" spans="1:8" ht="30" customHeight="1">
      <c r="A27" s="17"/>
      <c r="B27" s="17"/>
      <c r="C27" s="17" t="s">
        <v>230</v>
      </c>
      <c r="D27" s="17"/>
      <c r="E27" s="17" t="s">
        <v>231</v>
      </c>
      <c r="F27" s="17" t="s">
        <v>232</v>
      </c>
      <c r="G27" s="17"/>
      <c r="H27" s="17"/>
    </row>
    <row r="28" spans="1:8" ht="30" customHeight="1">
      <c r="A28" s="17"/>
      <c r="B28" s="17"/>
      <c r="C28" s="17"/>
      <c r="D28" s="17"/>
      <c r="E28" s="17" t="s">
        <v>233</v>
      </c>
      <c r="F28" s="17" t="s">
        <v>232</v>
      </c>
      <c r="G28" s="17"/>
      <c r="H28" s="17"/>
    </row>
    <row r="29" spans="1:8" ht="30" customHeight="1">
      <c r="A29" s="17" t="s">
        <v>234</v>
      </c>
      <c r="B29" s="17"/>
      <c r="C29" s="17" t="s">
        <v>235</v>
      </c>
      <c r="D29" s="17"/>
      <c r="E29" s="17" t="s">
        <v>236</v>
      </c>
      <c r="F29" s="17" t="s">
        <v>237</v>
      </c>
      <c r="G29" s="17"/>
      <c r="H29" s="17"/>
    </row>
    <row r="30" spans="1:8" ht="30" customHeight="1">
      <c r="A30" s="17"/>
      <c r="B30" s="17"/>
      <c r="C30" s="17"/>
      <c r="D30" s="17"/>
      <c r="E30" s="17" t="s">
        <v>238</v>
      </c>
      <c r="F30" s="17" t="s">
        <v>237</v>
      </c>
      <c r="G30" s="17"/>
      <c r="H30" s="17"/>
    </row>
    <row r="31" spans="1:8" ht="30" customHeight="1">
      <c r="A31" s="17"/>
      <c r="B31" s="17"/>
      <c r="C31" s="17"/>
      <c r="D31" s="17"/>
      <c r="E31" s="17" t="s">
        <v>239</v>
      </c>
      <c r="F31" s="17" t="s">
        <v>237</v>
      </c>
      <c r="G31" s="17"/>
      <c r="H31" s="17"/>
    </row>
    <row r="32" spans="1:8" ht="30" customHeight="1">
      <c r="A32" s="17"/>
      <c r="B32" s="17"/>
      <c r="C32" s="17"/>
      <c r="D32" s="17"/>
      <c r="E32" s="17" t="s">
        <v>240</v>
      </c>
      <c r="F32" s="17" t="s">
        <v>237</v>
      </c>
      <c r="G32" s="17"/>
      <c r="H32" s="17"/>
    </row>
    <row r="33" spans="1:8" ht="30" customHeight="1">
      <c r="A33" s="17"/>
      <c r="B33" s="17"/>
      <c r="C33" s="17" t="s">
        <v>241</v>
      </c>
      <c r="D33" s="17"/>
      <c r="E33" s="17" t="s">
        <v>242</v>
      </c>
      <c r="F33" s="17" t="s">
        <v>237</v>
      </c>
      <c r="G33" s="17"/>
      <c r="H33" s="17"/>
    </row>
    <row r="34" spans="1:8" ht="30" customHeight="1">
      <c r="A34" s="17"/>
      <c r="B34" s="17"/>
      <c r="C34" s="17"/>
      <c r="D34" s="17"/>
      <c r="E34" s="23" t="s">
        <v>243</v>
      </c>
      <c r="F34" s="17" t="s">
        <v>244</v>
      </c>
      <c r="G34" s="17"/>
      <c r="H34" s="17"/>
    </row>
    <row r="35" spans="1:8" ht="30" customHeight="1">
      <c r="A35" s="17"/>
      <c r="B35" s="17"/>
      <c r="C35" s="17"/>
      <c r="D35" s="17"/>
      <c r="E35" s="23" t="s">
        <v>245</v>
      </c>
      <c r="F35" s="17"/>
      <c r="G35" s="17"/>
      <c r="H35" s="17"/>
    </row>
    <row r="36" spans="1:8" ht="30" customHeight="1">
      <c r="A36" s="17"/>
      <c r="B36" s="17"/>
      <c r="C36" s="17" t="s">
        <v>246</v>
      </c>
      <c r="D36" s="17"/>
      <c r="E36" s="17" t="s">
        <v>247</v>
      </c>
      <c r="F36" s="17" t="s">
        <v>237</v>
      </c>
      <c r="G36" s="17"/>
      <c r="H36" s="17"/>
    </row>
    <row r="37" spans="1:8" ht="30" customHeight="1">
      <c r="A37" s="17"/>
      <c r="B37" s="17"/>
      <c r="C37" s="17"/>
      <c r="D37" s="17"/>
      <c r="E37" s="17" t="s">
        <v>248</v>
      </c>
      <c r="F37" s="17" t="s">
        <v>237</v>
      </c>
      <c r="G37" s="17"/>
      <c r="H37" s="17"/>
    </row>
    <row r="38" spans="1:8" ht="30" customHeight="1">
      <c r="A38" s="17" t="s">
        <v>249</v>
      </c>
      <c r="B38" s="17"/>
      <c r="C38" s="17" t="s">
        <v>249</v>
      </c>
      <c r="D38" s="17"/>
      <c r="E38" s="17" t="s">
        <v>250</v>
      </c>
      <c r="F38" s="17" t="s">
        <v>237</v>
      </c>
      <c r="G38" s="17"/>
      <c r="H38" s="17"/>
    </row>
    <row r="39" spans="1:8" ht="30" customHeight="1">
      <c r="A39" s="17"/>
      <c r="B39" s="17"/>
      <c r="C39" s="17"/>
      <c r="D39" s="17"/>
      <c r="E39" s="17" t="s">
        <v>251</v>
      </c>
      <c r="F39" s="17" t="s">
        <v>237</v>
      </c>
      <c r="G39" s="17"/>
      <c r="H39" s="17"/>
    </row>
    <row r="40" spans="1:7" ht="12.75" customHeight="1">
      <c r="A40" s="24" t="s">
        <v>34</v>
      </c>
      <c r="B40"/>
      <c r="C40"/>
      <c r="D40"/>
      <c r="E40"/>
      <c r="F40"/>
      <c r="G40"/>
    </row>
  </sheetData>
  <sheetProtection formatCells="0" formatColumns="0" formatRows="0" insertColumns="0" insertRows="0" insertHyperlinks="0" deleteColumns="0" deleteRows="0" sort="0" autoFilter="0" pivotTables="0"/>
  <mergeCells count="68">
    <mergeCell ref="A1:H1"/>
    <mergeCell ref="B2:H2"/>
    <mergeCell ref="B3:E3"/>
    <mergeCell ref="G3:H3"/>
    <mergeCell ref="A4:H4"/>
    <mergeCell ref="A5:C5"/>
    <mergeCell ref="D5:E5"/>
    <mergeCell ref="F5:G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H9"/>
    <mergeCell ref="A10:C10"/>
    <mergeCell ref="D10:E10"/>
    <mergeCell ref="F10:G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H14"/>
    <mergeCell ref="A15:B15"/>
    <mergeCell ref="C15:D15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6:H36"/>
    <mergeCell ref="F37:H37"/>
    <mergeCell ref="F38:H38"/>
    <mergeCell ref="F39:H39"/>
    <mergeCell ref="A16:B28"/>
    <mergeCell ref="C16:D20"/>
    <mergeCell ref="C21:D24"/>
    <mergeCell ref="C25:D26"/>
    <mergeCell ref="C27:D28"/>
    <mergeCell ref="A29:B37"/>
    <mergeCell ref="C29:D32"/>
    <mergeCell ref="C33:D35"/>
    <mergeCell ref="F34:H35"/>
    <mergeCell ref="C36:D37"/>
    <mergeCell ref="A38:B39"/>
    <mergeCell ref="C38:D39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L6" sqref="L6"/>
    </sheetView>
  </sheetViews>
  <sheetFormatPr defaultColWidth="9.140625" defaultRowHeight="12.75" customHeight="1"/>
  <cols>
    <col min="1" max="1" width="19.28125" style="1" customWidth="1"/>
    <col min="2" max="2" width="11.8515625" style="1" customWidth="1"/>
    <col min="3" max="3" width="28.8515625" style="1" customWidth="1"/>
    <col min="4" max="4" width="2.140625" style="1" customWidth="1"/>
    <col min="5" max="5" width="9.28125" style="1" customWidth="1"/>
    <col min="6" max="6" width="6.8515625" style="1" customWidth="1"/>
    <col min="8" max="8" width="18.421875" style="0" customWidth="1"/>
  </cols>
  <sheetData>
    <row r="1" spans="1:8" s="1" customFormat="1" ht="29.25" customHeight="1">
      <c r="A1" s="2" t="s">
        <v>252</v>
      </c>
      <c r="B1" s="2"/>
      <c r="C1" s="2"/>
      <c r="D1" s="2"/>
      <c r="E1" s="2"/>
      <c r="F1" s="2"/>
      <c r="G1" s="2"/>
      <c r="H1" s="2"/>
    </row>
    <row r="2" spans="1:8" s="1" customFormat="1" ht="17.25" customHeight="1">
      <c r="A2" s="3" t="s">
        <v>253</v>
      </c>
      <c r="B2" s="3"/>
      <c r="C2" s="3"/>
      <c r="D2" s="3"/>
      <c r="E2" s="3"/>
      <c r="F2" s="3"/>
      <c r="G2" s="3"/>
      <c r="H2" s="3"/>
    </row>
    <row r="3" spans="1:8" s="1" customFormat="1" ht="21.75" customHeight="1">
      <c r="A3" s="4" t="s">
        <v>254</v>
      </c>
      <c r="B3" s="4"/>
      <c r="C3" s="4" t="s">
        <v>255</v>
      </c>
      <c r="D3" s="4"/>
      <c r="E3" s="4"/>
      <c r="F3" s="4"/>
      <c r="G3" s="4"/>
      <c r="H3" s="4"/>
    </row>
    <row r="4" spans="1:8" s="1" customFormat="1" ht="23.25" customHeight="1">
      <c r="A4" s="4" t="s">
        <v>256</v>
      </c>
      <c r="B4" s="4"/>
      <c r="C4" s="4">
        <v>219001</v>
      </c>
      <c r="D4" s="4"/>
      <c r="E4" s="4" t="s">
        <v>257</v>
      </c>
      <c r="F4" s="4"/>
      <c r="G4" s="4" t="s">
        <v>171</v>
      </c>
      <c r="H4" s="4"/>
    </row>
    <row r="5" spans="1:8" s="1" customFormat="1" ht="22.5" customHeight="1">
      <c r="A5" s="4" t="s">
        <v>258</v>
      </c>
      <c r="B5" s="4"/>
      <c r="C5" s="4" t="s">
        <v>259</v>
      </c>
      <c r="D5" s="4"/>
      <c r="E5" s="4" t="s">
        <v>260</v>
      </c>
      <c r="F5" s="4"/>
      <c r="G5" s="5">
        <v>44562</v>
      </c>
      <c r="H5" s="4"/>
    </row>
    <row r="6" spans="1:8" s="1" customFormat="1" ht="27" customHeight="1">
      <c r="A6" s="4"/>
      <c r="B6" s="4"/>
      <c r="C6" s="4"/>
      <c r="D6" s="4"/>
      <c r="E6" s="4"/>
      <c r="F6" s="4"/>
      <c r="G6" s="5">
        <v>44926</v>
      </c>
      <c r="H6" s="4"/>
    </row>
    <row r="7" spans="1:8" s="1" customFormat="1" ht="27" customHeight="1">
      <c r="A7" s="6" t="s">
        <v>261</v>
      </c>
      <c r="B7" s="6"/>
      <c r="C7" s="6" t="s">
        <v>262</v>
      </c>
      <c r="D7" s="6"/>
      <c r="E7" s="6">
        <v>60</v>
      </c>
      <c r="F7" s="6"/>
      <c r="G7" s="6"/>
      <c r="H7" s="6"/>
    </row>
    <row r="8" spans="1:8" s="1" customFormat="1" ht="27" customHeight="1">
      <c r="A8" s="4"/>
      <c r="B8" s="4"/>
      <c r="C8" s="4" t="s">
        <v>263</v>
      </c>
      <c r="D8" s="4"/>
      <c r="E8" s="4">
        <v>60</v>
      </c>
      <c r="F8" s="4"/>
      <c r="G8" s="4"/>
      <c r="H8" s="4"/>
    </row>
    <row r="9" spans="1:8" s="1" customFormat="1" ht="27" customHeight="1">
      <c r="A9" s="7"/>
      <c r="B9" s="7"/>
      <c r="C9" s="7" t="s">
        <v>197</v>
      </c>
      <c r="D9" s="7"/>
      <c r="E9" s="7" t="s">
        <v>264</v>
      </c>
      <c r="F9" s="7"/>
      <c r="G9" s="7"/>
      <c r="H9" s="7"/>
    </row>
    <row r="10" spans="1:8" s="1" customFormat="1" ht="27" customHeight="1">
      <c r="A10" s="8" t="s">
        <v>265</v>
      </c>
      <c r="B10" s="8"/>
      <c r="C10" s="8"/>
      <c r="D10" s="8"/>
      <c r="E10" s="8"/>
      <c r="F10" s="8"/>
      <c r="G10" s="8"/>
      <c r="H10" s="8"/>
    </row>
    <row r="11" spans="1:8" s="1" customFormat="1" ht="63.75" customHeight="1">
      <c r="A11" s="9" t="s">
        <v>266</v>
      </c>
      <c r="B11" s="9"/>
      <c r="C11" s="9"/>
      <c r="D11" s="9"/>
      <c r="E11" s="9"/>
      <c r="F11" s="9"/>
      <c r="G11" s="9"/>
      <c r="H11" s="9"/>
    </row>
    <row r="12" spans="1:8" s="1" customFormat="1" ht="27.75" customHeight="1">
      <c r="A12" s="8" t="s">
        <v>202</v>
      </c>
      <c r="B12" s="8" t="s">
        <v>203</v>
      </c>
      <c r="C12" s="8" t="s">
        <v>204</v>
      </c>
      <c r="D12" s="8"/>
      <c r="E12" s="8"/>
      <c r="F12" s="8"/>
      <c r="G12" s="8" t="s">
        <v>267</v>
      </c>
      <c r="H12" s="8"/>
    </row>
    <row r="13" spans="1:8" s="1" customFormat="1" ht="27.75" customHeight="1">
      <c r="A13" s="10" t="s">
        <v>206</v>
      </c>
      <c r="B13" s="4" t="s">
        <v>207</v>
      </c>
      <c r="C13" s="11" t="s">
        <v>268</v>
      </c>
      <c r="D13" s="12"/>
      <c r="E13" s="12"/>
      <c r="F13" s="13"/>
      <c r="G13" s="14" t="s">
        <v>269</v>
      </c>
      <c r="H13" s="15"/>
    </row>
    <row r="14" spans="1:8" s="1" customFormat="1" ht="27.75" customHeight="1">
      <c r="A14" s="10"/>
      <c r="B14" s="4" t="s">
        <v>218</v>
      </c>
      <c r="C14" s="11" t="s">
        <v>224</v>
      </c>
      <c r="D14" s="12"/>
      <c r="E14" s="12"/>
      <c r="F14" s="13"/>
      <c r="G14" s="14" t="s">
        <v>225</v>
      </c>
      <c r="H14" s="15"/>
    </row>
    <row r="15" spans="1:8" s="1" customFormat="1" ht="27.75" customHeight="1">
      <c r="A15" s="10"/>
      <c r="B15" s="4" t="s">
        <v>226</v>
      </c>
      <c r="C15" s="11" t="s">
        <v>270</v>
      </c>
      <c r="D15" s="12"/>
      <c r="E15" s="12"/>
      <c r="F15" s="13"/>
      <c r="G15" s="14" t="s">
        <v>271</v>
      </c>
      <c r="H15" s="15"/>
    </row>
    <row r="16" spans="1:8" s="1" customFormat="1" ht="27.75" customHeight="1">
      <c r="A16" s="10"/>
      <c r="B16" s="4" t="s">
        <v>230</v>
      </c>
      <c r="C16" s="11" t="s">
        <v>272</v>
      </c>
      <c r="D16" s="12"/>
      <c r="E16" s="12"/>
      <c r="F16" s="13"/>
      <c r="G16" s="14" t="s">
        <v>273</v>
      </c>
      <c r="H16" s="15"/>
    </row>
    <row r="17" spans="1:8" s="1" customFormat="1" ht="27.75" customHeight="1">
      <c r="A17" s="10"/>
      <c r="B17" s="4" t="s">
        <v>235</v>
      </c>
      <c r="C17" s="11" t="s">
        <v>238</v>
      </c>
      <c r="D17" s="12"/>
      <c r="E17" s="12"/>
      <c r="F17" s="13"/>
      <c r="G17" s="14" t="s">
        <v>237</v>
      </c>
      <c r="H17" s="15"/>
    </row>
    <row r="18" spans="1:8" s="1" customFormat="1" ht="27.75" customHeight="1">
      <c r="A18" s="10"/>
      <c r="B18" s="4" t="s">
        <v>241</v>
      </c>
      <c r="C18" s="11" t="s">
        <v>274</v>
      </c>
      <c r="D18" s="12"/>
      <c r="E18" s="12"/>
      <c r="F18" s="13"/>
      <c r="G18" s="14" t="s">
        <v>237</v>
      </c>
      <c r="H18" s="15"/>
    </row>
    <row r="19" spans="1:8" s="1" customFormat="1" ht="27.75" customHeight="1">
      <c r="A19" s="10"/>
      <c r="B19" s="4" t="s">
        <v>246</v>
      </c>
      <c r="C19" s="11" t="s">
        <v>275</v>
      </c>
      <c r="D19" s="12"/>
      <c r="E19" s="12"/>
      <c r="F19" s="13"/>
      <c r="G19" s="14" t="s">
        <v>237</v>
      </c>
      <c r="H19" s="15"/>
    </row>
    <row r="20" spans="1:8" s="1" customFormat="1" ht="27.75" customHeight="1">
      <c r="A20" s="10" t="s">
        <v>249</v>
      </c>
      <c r="B20" s="4" t="s">
        <v>249</v>
      </c>
      <c r="C20" s="11" t="s">
        <v>276</v>
      </c>
      <c r="D20" s="12"/>
      <c r="E20" s="12"/>
      <c r="F20" s="13"/>
      <c r="G20" s="14" t="s">
        <v>237</v>
      </c>
      <c r="H20" s="15"/>
    </row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6"/>
    <mergeCell ref="A17:A19"/>
    <mergeCell ref="A5:B6"/>
    <mergeCell ref="C5:D6"/>
    <mergeCell ref="E5:F6"/>
    <mergeCell ref="A7:B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2"/>
  <sheetViews>
    <sheetView showGridLines="0" workbookViewId="0" topLeftCell="A1">
      <selection activeCell="D27" sqref="D27:D3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87"/>
      <c r="B1" s="87"/>
      <c r="C1" s="87"/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pans="1:251" s="1" customFormat="1" ht="29.25" customHeight="1">
      <c r="A2" s="90" t="s">
        <v>7</v>
      </c>
      <c r="B2" s="90"/>
      <c r="C2" s="90"/>
      <c r="D2" s="90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spans="1:251" s="1" customFormat="1" ht="17.25" customHeight="1">
      <c r="A3" s="29" t="s">
        <v>8</v>
      </c>
      <c r="B3" s="89"/>
      <c r="C3" s="89"/>
      <c r="D3" s="88" t="s">
        <v>9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spans="1:251" s="1" customFormat="1" ht="15.75" customHeight="1">
      <c r="A4" s="91" t="s">
        <v>10</v>
      </c>
      <c r="B4" s="91"/>
      <c r="C4" s="91" t="s">
        <v>11</v>
      </c>
      <c r="D4" s="91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spans="1:251" s="1" customFormat="1" ht="15.75" customHeight="1">
      <c r="A5" s="91" t="s">
        <v>12</v>
      </c>
      <c r="B5" s="91" t="s">
        <v>13</v>
      </c>
      <c r="C5" s="91" t="s">
        <v>14</v>
      </c>
      <c r="D5" s="91" t="s">
        <v>13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251" s="1" customFormat="1" ht="15.75" customHeight="1">
      <c r="A6" s="92" t="s">
        <v>15</v>
      </c>
      <c r="B6" s="71">
        <f>IF(ISBLANK(SUM(B7,B8,B9))," ",SUM(B7,B8,B9))</f>
        <v>630.3</v>
      </c>
      <c r="C6" s="93" t="s">
        <v>16</v>
      </c>
      <c r="D6" s="34">
        <f>IF(ISBLANK('[1]支出总表（引用）'!B8)," ",'[1]支出总表（引用）'!B8)</f>
        <v>1003.393725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spans="1:251" s="1" customFormat="1" ht="15.75" customHeight="1">
      <c r="A7" s="94" t="s">
        <v>17</v>
      </c>
      <c r="B7" s="71">
        <v>630.3</v>
      </c>
      <c r="C7" s="93" t="s">
        <v>18</v>
      </c>
      <c r="D7" s="34">
        <f>IF(ISBLANK('[1]支出总表（引用）'!B9)," ",'[1]支出总表（引用）'!B9)</f>
        <v>1241.330159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spans="1:251" s="1" customFormat="1" ht="15.75" customHeight="1">
      <c r="A8" s="94" t="s">
        <v>19</v>
      </c>
      <c r="B8" s="58"/>
      <c r="C8" s="93" t="s">
        <v>20</v>
      </c>
      <c r="D8" s="34">
        <f>IF(ISBLANK('[1]支出总表（引用）'!B10)," ",'[1]支出总表（引用）'!B10)</f>
        <v>48.47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spans="1:251" s="1" customFormat="1" ht="15.75" customHeight="1">
      <c r="A9" s="94" t="s">
        <v>21</v>
      </c>
      <c r="B9" s="58"/>
      <c r="C9" s="93" t="s">
        <v>22</v>
      </c>
      <c r="D9" s="34">
        <f>IF(ISBLANK('[1]支出总表（引用）'!B11)," ",'[1]支出总表（引用）'!B11)</f>
        <v>26.01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spans="1:251" s="1" customFormat="1" ht="15.75" customHeight="1">
      <c r="A10" s="92" t="s">
        <v>23</v>
      </c>
      <c r="B10" s="71"/>
      <c r="C10" s="93" t="s">
        <v>24</v>
      </c>
      <c r="D10" s="34">
        <f>IF(ISBLANK('[1]支出总表（引用）'!B12)," ",'[1]支出总表（引用）'!B12)</f>
        <v>30.07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spans="1:251" s="1" customFormat="1" ht="15.75" customHeight="1">
      <c r="A11" s="94" t="s">
        <v>25</v>
      </c>
      <c r="B11" s="71"/>
      <c r="C11" s="93"/>
      <c r="D11" s="34" t="e">
        <f>IF(ISBLANK('2022年整体支出绩效目标表'!#REF!)," ",'2022年整体支出绩效目标表'!#REF!)</f>
        <v>#REF!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spans="1:251" s="1" customFormat="1" ht="15.75" customHeight="1">
      <c r="A12" s="94" t="s">
        <v>26</v>
      </c>
      <c r="B12" s="71"/>
      <c r="C12" s="93"/>
      <c r="D12" s="34" t="e">
        <f>IF(ISBLANK('2022年整体支出绩效目标表'!#REF!)," ",'2022年整体支出绩效目标表'!#REF!)</f>
        <v>#REF!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spans="1:251" s="1" customFormat="1" ht="15.75" customHeight="1">
      <c r="A13" s="94" t="s">
        <v>27</v>
      </c>
      <c r="B13" s="71"/>
      <c r="C13" s="93"/>
      <c r="D13" s="34" t="e">
        <f>IF(ISBLANK('2022年整体支出绩效目标表'!#REF!)," ",'2022年整体支出绩效目标表'!#REF!)</f>
        <v>#REF!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spans="1:251" s="1" customFormat="1" ht="15.75" customHeight="1">
      <c r="A14" s="94" t="s">
        <v>28</v>
      </c>
      <c r="B14" s="58"/>
      <c r="C14" s="93"/>
      <c r="D14" s="34" t="e">
        <f>IF(ISBLANK('2022年整体支出绩效目标表'!#REF!)," ",'2022年整体支出绩效目标表'!#REF!)</f>
        <v>#REF!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spans="1:251" s="1" customFormat="1" ht="15.75" customHeight="1">
      <c r="A15" s="94" t="s">
        <v>29</v>
      </c>
      <c r="B15" s="58"/>
      <c r="C15" s="93"/>
      <c r="D15" s="34" t="e">
        <f>IF(ISBLANK('2022年整体支出绩效目标表'!#REF!)," ",'2022年整体支出绩效目标表'!#REF!)</f>
        <v>#REF!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spans="1:251" s="1" customFormat="1" ht="15.75" customHeight="1">
      <c r="A16" s="92"/>
      <c r="B16" s="95"/>
      <c r="C16" s="93" t="str">
        <f>IF(ISBLANK('2022年整体支出绩效目标表'!A18)," ",'2022年整体支出绩效目标表'!A18)</f>
        <v> </v>
      </c>
      <c r="D16" s="34" t="str">
        <f>IF(ISBLANK('2022年整体支出绩效目标表'!B18)," ",'2022年整体支出绩效目标表'!B18)</f>
        <v> 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spans="1:251" s="1" customFormat="1" ht="15.75" customHeight="1">
      <c r="A17" s="92"/>
      <c r="B17" s="95"/>
      <c r="C17" s="93" t="str">
        <f>IF(ISBLANK('2022年整体支出绩效目标表'!A19)," ",'2022年整体支出绩效目标表'!A19)</f>
        <v> </v>
      </c>
      <c r="D17" s="34" t="str">
        <f>IF(ISBLANK('2022年整体支出绩效目标表'!B19)," ",'2022年整体支出绩效目标表'!B19)</f>
        <v> 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spans="1:251" s="1" customFormat="1" ht="15.75" customHeight="1">
      <c r="A18" s="92"/>
      <c r="B18" s="95"/>
      <c r="C18" s="93" t="str">
        <f>IF(ISBLANK('2022年整体支出绩效目标表'!A20)," ",'2022年整体支出绩效目标表'!A20)</f>
        <v> </v>
      </c>
      <c r="D18" s="34" t="str">
        <f>IF(ISBLANK('2022年整体支出绩效目标表'!B20)," ",'2022年整体支出绩效目标表'!B20)</f>
        <v> 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spans="1:251" s="1" customFormat="1" ht="15.75" customHeight="1">
      <c r="A19" s="92"/>
      <c r="B19" s="95"/>
      <c r="C19" s="93" t="str">
        <f>IF(ISBLANK('2022年整体支出绩效目标表'!A21)," ",'2022年整体支出绩效目标表'!A21)</f>
        <v> </v>
      </c>
      <c r="D19" s="34" t="str">
        <f>IF(ISBLANK('2022年整体支出绩效目标表'!B21)," ",'2022年整体支出绩效目标表'!B21)</f>
        <v> 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</row>
    <row r="20" spans="1:251" s="1" customFormat="1" ht="15.75" customHeight="1">
      <c r="A20" s="92"/>
      <c r="B20" s="95"/>
      <c r="C20" s="93" t="str">
        <f>IF(ISBLANK('2022年整体支出绩效目标表'!A22)," ",'2022年整体支出绩效目标表'!A22)</f>
        <v> </v>
      </c>
      <c r="D20" s="34" t="str">
        <f>IF(ISBLANK('2022年整体支出绩效目标表'!B22)," ",'2022年整体支出绩效目标表'!B22)</f>
        <v> 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</row>
    <row r="21" spans="1:251" s="1" customFormat="1" ht="15.75" customHeight="1">
      <c r="A21" s="92"/>
      <c r="B21" s="95"/>
      <c r="C21" s="93" t="str">
        <f>IF(ISBLANK('2022年整体支出绩效目标表'!A23)," ",'2022年整体支出绩效目标表'!A23)</f>
        <v> </v>
      </c>
      <c r="D21" s="34" t="str">
        <f>IF(ISBLANK('2022年整体支出绩效目标表'!B23)," ",'2022年整体支出绩效目标表'!B23)</f>
        <v> 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</row>
    <row r="22" spans="1:251" s="1" customFormat="1" ht="15.75" customHeight="1">
      <c r="A22" s="92"/>
      <c r="B22" s="95"/>
      <c r="C22" s="93" t="str">
        <f>IF(ISBLANK('2022年整体支出绩效目标表'!A24)," ",'2022年整体支出绩效目标表'!A24)</f>
        <v> </v>
      </c>
      <c r="D22" s="34" t="str">
        <f>IF(ISBLANK('2022年整体支出绩效目标表'!B24)," ",'2022年整体支出绩效目标表'!B24)</f>
        <v> 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</row>
    <row r="23" spans="1:251" s="1" customFormat="1" ht="15.75" customHeight="1">
      <c r="A23" s="92"/>
      <c r="B23" s="95"/>
      <c r="C23" s="93" t="str">
        <f>IF(ISBLANK('2022年整体支出绩效目标表'!A25)," ",'2022年整体支出绩效目标表'!A25)</f>
        <v> </v>
      </c>
      <c r="D23" s="34" t="str">
        <f>IF(ISBLANK('2022年整体支出绩效目标表'!B25)," ",'2022年整体支出绩效目标表'!B25)</f>
        <v> 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</row>
    <row r="24" spans="1:251" s="1" customFormat="1" ht="15.75" customHeight="1">
      <c r="A24" s="92"/>
      <c r="B24" s="95"/>
      <c r="C24" s="93" t="str">
        <f>IF(ISBLANK('2022年整体支出绩效目标表'!A26)," ",'2022年整体支出绩效目标表'!A26)</f>
        <v> </v>
      </c>
      <c r="D24" s="34" t="str">
        <f>IF(ISBLANK('2022年整体支出绩效目标表'!B26)," ",'2022年整体支出绩效目标表'!B26)</f>
        <v> 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</row>
    <row r="25" spans="1:251" s="1" customFormat="1" ht="15.75" customHeight="1">
      <c r="A25" s="94"/>
      <c r="B25" s="95"/>
      <c r="C25" s="93"/>
      <c r="D25" s="34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</row>
    <row r="26" spans="1:251" s="1" customFormat="1" ht="15.75" customHeight="1">
      <c r="A26" s="94"/>
      <c r="B26" s="95"/>
      <c r="C26" s="93"/>
      <c r="D26" s="34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</row>
    <row r="27" spans="1:251" s="1" customFormat="1" ht="15.75" customHeight="1">
      <c r="A27" s="91" t="s">
        <v>30</v>
      </c>
      <c r="B27" s="58">
        <v>630.3</v>
      </c>
      <c r="C27" s="91" t="s">
        <v>31</v>
      </c>
      <c r="D27" s="58">
        <v>2349.273884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</row>
    <row r="28" spans="1:251" s="1" customFormat="1" ht="15.75" customHeight="1">
      <c r="A28" s="94" t="s">
        <v>32</v>
      </c>
      <c r="B28" s="58"/>
      <c r="C28" s="94" t="s">
        <v>33</v>
      </c>
      <c r="D28" s="58" t="s">
        <v>34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</row>
    <row r="29" spans="1:251" s="1" customFormat="1" ht="15.75" customHeight="1">
      <c r="A29" s="94" t="s">
        <v>35</v>
      </c>
      <c r="B29" s="58">
        <v>1718.973884</v>
      </c>
      <c r="C29" s="77"/>
      <c r="D29" s="77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</row>
    <row r="30" spans="1:251" s="1" customFormat="1" ht="15.75" customHeight="1">
      <c r="A30" s="92"/>
      <c r="B30" s="58"/>
      <c r="C30" s="92"/>
      <c r="D30" s="5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</row>
    <row r="31" spans="1:251" s="1" customFormat="1" ht="15.75" customHeight="1">
      <c r="A31" s="91" t="s">
        <v>36</v>
      </c>
      <c r="B31" s="58">
        <v>2349.273884</v>
      </c>
      <c r="C31" s="91" t="s">
        <v>37</v>
      </c>
      <c r="D31" s="58">
        <v>2349.273884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</row>
    <row r="32" spans="1:251" s="1" customFormat="1" ht="19.5" customHeight="1">
      <c r="A32" s="96"/>
      <c r="B32" s="96"/>
      <c r="C32" s="96"/>
      <c r="D32" s="96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2:D3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1"/>
  <sheetViews>
    <sheetView showGridLines="0" workbookViewId="0" topLeftCell="A17">
      <selection activeCell="L8" sqref="L8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1" customFormat="1" ht="27.75" customHeight="1">
      <c r="A3" s="29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6" t="s">
        <v>9</v>
      </c>
    </row>
    <row r="4" spans="1:15" s="1" customFormat="1" ht="17.25" customHeight="1">
      <c r="A4" s="31" t="s">
        <v>39</v>
      </c>
      <c r="B4" s="31" t="s">
        <v>40</v>
      </c>
      <c r="C4" s="84" t="s">
        <v>41</v>
      </c>
      <c r="D4" s="40" t="s">
        <v>42</v>
      </c>
      <c r="E4" s="31" t="s">
        <v>43</v>
      </c>
      <c r="F4" s="31"/>
      <c r="G4" s="31"/>
      <c r="H4" s="31"/>
      <c r="I4" s="82" t="s">
        <v>44</v>
      </c>
      <c r="J4" s="82" t="s">
        <v>45</v>
      </c>
      <c r="K4" s="82" t="s">
        <v>46</v>
      </c>
      <c r="L4" s="82" t="s">
        <v>47</v>
      </c>
      <c r="M4" s="82" t="s">
        <v>48</v>
      </c>
      <c r="N4" s="82" t="s">
        <v>49</v>
      </c>
      <c r="O4" s="40" t="s">
        <v>50</v>
      </c>
    </row>
    <row r="5" spans="1:15" s="1" customFormat="1" ht="58.5" customHeight="1">
      <c r="A5" s="31"/>
      <c r="B5" s="31"/>
      <c r="C5" s="85"/>
      <c r="D5" s="40"/>
      <c r="E5" s="40" t="s">
        <v>51</v>
      </c>
      <c r="F5" s="40" t="s">
        <v>52</v>
      </c>
      <c r="G5" s="40" t="s">
        <v>53</v>
      </c>
      <c r="H5" s="40" t="s">
        <v>54</v>
      </c>
      <c r="I5" s="82"/>
      <c r="J5" s="82"/>
      <c r="K5" s="82"/>
      <c r="L5" s="82"/>
      <c r="M5" s="82"/>
      <c r="N5" s="82"/>
      <c r="O5" s="40"/>
    </row>
    <row r="6" spans="1:15" s="1" customFormat="1" ht="21" customHeight="1">
      <c r="A6" s="57" t="s">
        <v>55</v>
      </c>
      <c r="B6" s="57" t="s">
        <v>55</v>
      </c>
      <c r="C6" s="57">
        <v>1</v>
      </c>
      <c r="D6" s="57">
        <f>C6+1</f>
        <v>2</v>
      </c>
      <c r="E6" s="57">
        <f>D6+1</f>
        <v>3</v>
      </c>
      <c r="F6" s="57">
        <f>E6+1</f>
        <v>4</v>
      </c>
      <c r="G6" s="57">
        <f>F6+1</f>
        <v>5</v>
      </c>
      <c r="H6" s="57">
        <v>2</v>
      </c>
      <c r="I6" s="57">
        <f aca="true" t="shared" si="0" ref="I6:O6">H6+1</f>
        <v>3</v>
      </c>
      <c r="J6" s="57">
        <f t="shared" si="0"/>
        <v>4</v>
      </c>
      <c r="K6" s="57">
        <f t="shared" si="0"/>
        <v>5</v>
      </c>
      <c r="L6" s="57">
        <f t="shared" si="0"/>
        <v>6</v>
      </c>
      <c r="M6" s="57">
        <f t="shared" si="0"/>
        <v>7</v>
      </c>
      <c r="N6" s="57">
        <f t="shared" si="0"/>
        <v>8</v>
      </c>
      <c r="O6" s="57">
        <f t="shared" si="0"/>
        <v>9</v>
      </c>
    </row>
    <row r="7" spans="1:15" s="1" customFormat="1" ht="27" customHeight="1">
      <c r="A7" s="33"/>
      <c r="B7" s="86" t="s">
        <v>41</v>
      </c>
      <c r="C7" s="58">
        <v>2349.273884</v>
      </c>
      <c r="D7" s="58">
        <v>1718.973884</v>
      </c>
      <c r="E7" s="58">
        <v>630.3</v>
      </c>
      <c r="F7" s="58">
        <v>630.3</v>
      </c>
      <c r="G7" s="34"/>
      <c r="H7" s="34"/>
      <c r="I7" s="58"/>
      <c r="J7" s="58"/>
      <c r="K7" s="58"/>
      <c r="L7" s="58"/>
      <c r="M7" s="58"/>
      <c r="N7" s="58"/>
      <c r="O7" s="58"/>
    </row>
    <row r="8" spans="1:15" s="1" customFormat="1" ht="27" customHeight="1">
      <c r="A8" s="33" t="s">
        <v>56</v>
      </c>
      <c r="B8" s="86" t="s">
        <v>16</v>
      </c>
      <c r="C8" s="58">
        <v>1003.393725</v>
      </c>
      <c r="D8" s="58">
        <v>477.643725</v>
      </c>
      <c r="E8" s="58">
        <v>525.75</v>
      </c>
      <c r="F8" s="58">
        <v>525.75</v>
      </c>
      <c r="G8" s="34"/>
      <c r="H8" s="34"/>
      <c r="I8" s="58"/>
      <c r="J8" s="58"/>
      <c r="K8" s="58"/>
      <c r="L8" s="58"/>
      <c r="M8" s="58"/>
      <c r="N8" s="58"/>
      <c r="O8" s="58"/>
    </row>
    <row r="9" spans="1:15" s="1" customFormat="1" ht="27" customHeight="1">
      <c r="A9" s="33" t="s">
        <v>57</v>
      </c>
      <c r="B9" s="86" t="s">
        <v>58</v>
      </c>
      <c r="C9" s="58">
        <v>313.365412</v>
      </c>
      <c r="D9" s="58">
        <v>313.365412</v>
      </c>
      <c r="E9" s="58"/>
      <c r="F9" s="58"/>
      <c r="G9" s="34"/>
      <c r="H9" s="34"/>
      <c r="I9" s="58"/>
      <c r="J9" s="58"/>
      <c r="K9" s="58"/>
      <c r="L9" s="58"/>
      <c r="M9" s="58"/>
      <c r="N9" s="58"/>
      <c r="O9" s="58"/>
    </row>
    <row r="10" spans="1:15" s="1" customFormat="1" ht="27" customHeight="1">
      <c r="A10" s="33" t="s">
        <v>59</v>
      </c>
      <c r="B10" s="86" t="s">
        <v>60</v>
      </c>
      <c r="C10" s="58">
        <v>16.058635</v>
      </c>
      <c r="D10" s="58">
        <v>16.058635</v>
      </c>
      <c r="E10" s="58"/>
      <c r="F10" s="58"/>
      <c r="G10" s="34"/>
      <c r="H10" s="34"/>
      <c r="I10" s="58"/>
      <c r="J10" s="58"/>
      <c r="K10" s="58"/>
      <c r="L10" s="58"/>
      <c r="M10" s="58"/>
      <c r="N10" s="58"/>
      <c r="O10" s="58"/>
    </row>
    <row r="11" spans="1:15" s="1" customFormat="1" ht="27" customHeight="1">
      <c r="A11" s="33" t="s">
        <v>61</v>
      </c>
      <c r="B11" s="86" t="s">
        <v>62</v>
      </c>
      <c r="C11" s="58">
        <v>281.67125</v>
      </c>
      <c r="D11" s="58">
        <v>281.67125</v>
      </c>
      <c r="E11" s="58"/>
      <c r="F11" s="58"/>
      <c r="G11" s="34"/>
      <c r="H11" s="34"/>
      <c r="I11" s="58"/>
      <c r="J11" s="58"/>
      <c r="K11" s="58"/>
      <c r="L11" s="58"/>
      <c r="M11" s="58"/>
      <c r="N11" s="58"/>
      <c r="O11" s="58"/>
    </row>
    <row r="12" spans="1:15" s="1" customFormat="1" ht="27" customHeight="1">
      <c r="A12" s="33" t="s">
        <v>63</v>
      </c>
      <c r="B12" s="86" t="s">
        <v>64</v>
      </c>
      <c r="C12" s="58">
        <v>15.635527</v>
      </c>
      <c r="D12" s="58">
        <v>15.635527</v>
      </c>
      <c r="E12" s="58"/>
      <c r="F12" s="58"/>
      <c r="G12" s="34"/>
      <c r="H12" s="34"/>
      <c r="I12" s="58"/>
      <c r="J12" s="58"/>
      <c r="K12" s="58"/>
      <c r="L12" s="58"/>
      <c r="M12" s="58"/>
      <c r="N12" s="58"/>
      <c r="O12" s="58"/>
    </row>
    <row r="13" spans="1:15" s="1" customFormat="1" ht="27" customHeight="1">
      <c r="A13" s="33" t="s">
        <v>65</v>
      </c>
      <c r="B13" s="86" t="s">
        <v>66</v>
      </c>
      <c r="C13" s="58">
        <v>690.028313</v>
      </c>
      <c r="D13" s="58">
        <v>164.278313</v>
      </c>
      <c r="E13" s="58">
        <v>525.75</v>
      </c>
      <c r="F13" s="58">
        <v>525.75</v>
      </c>
      <c r="G13" s="34"/>
      <c r="H13" s="34"/>
      <c r="I13" s="58"/>
      <c r="J13" s="58"/>
      <c r="K13" s="58"/>
      <c r="L13" s="58"/>
      <c r="M13" s="58"/>
      <c r="N13" s="58"/>
      <c r="O13" s="58"/>
    </row>
    <row r="14" spans="1:15" s="1" customFormat="1" ht="27" customHeight="1">
      <c r="A14" s="33" t="s">
        <v>67</v>
      </c>
      <c r="B14" s="86" t="s">
        <v>60</v>
      </c>
      <c r="C14" s="58">
        <v>509.414151</v>
      </c>
      <c r="D14" s="58">
        <v>43.664151</v>
      </c>
      <c r="E14" s="58">
        <v>465.75</v>
      </c>
      <c r="F14" s="58">
        <v>465.75</v>
      </c>
      <c r="G14" s="34"/>
      <c r="H14" s="34"/>
      <c r="I14" s="58"/>
      <c r="J14" s="58"/>
      <c r="K14" s="58"/>
      <c r="L14" s="58"/>
      <c r="M14" s="58"/>
      <c r="N14" s="58"/>
      <c r="O14" s="58"/>
    </row>
    <row r="15" spans="1:15" s="1" customFormat="1" ht="27" customHeight="1">
      <c r="A15" s="33" t="s">
        <v>68</v>
      </c>
      <c r="B15" s="86" t="s">
        <v>69</v>
      </c>
      <c r="C15" s="58">
        <v>180.614162</v>
      </c>
      <c r="D15" s="58">
        <v>120.614162</v>
      </c>
      <c r="E15" s="58">
        <v>60</v>
      </c>
      <c r="F15" s="58">
        <v>60</v>
      </c>
      <c r="G15" s="34"/>
      <c r="H15" s="34"/>
      <c r="I15" s="58"/>
      <c r="J15" s="58"/>
      <c r="K15" s="58"/>
      <c r="L15" s="58"/>
      <c r="M15" s="58"/>
      <c r="N15" s="58"/>
      <c r="O15" s="58"/>
    </row>
    <row r="16" spans="1:15" s="1" customFormat="1" ht="27" customHeight="1">
      <c r="A16" s="33" t="s">
        <v>70</v>
      </c>
      <c r="B16" s="86" t="s">
        <v>18</v>
      </c>
      <c r="C16" s="58">
        <v>1241.330159</v>
      </c>
      <c r="D16" s="58">
        <v>1241.330159</v>
      </c>
      <c r="E16" s="58"/>
      <c r="F16" s="58"/>
      <c r="G16" s="34"/>
      <c r="H16" s="34"/>
      <c r="I16" s="58"/>
      <c r="J16" s="58"/>
      <c r="K16" s="58"/>
      <c r="L16" s="58"/>
      <c r="M16" s="58"/>
      <c r="N16" s="58"/>
      <c r="O16" s="58"/>
    </row>
    <row r="17" spans="1:15" s="1" customFormat="1" ht="27" customHeight="1">
      <c r="A17" s="33" t="s">
        <v>71</v>
      </c>
      <c r="B17" s="86" t="s">
        <v>72</v>
      </c>
      <c r="C17" s="58">
        <v>1241.330159</v>
      </c>
      <c r="D17" s="58">
        <v>1241.330159</v>
      </c>
      <c r="E17" s="58"/>
      <c r="F17" s="58"/>
      <c r="G17" s="34"/>
      <c r="H17" s="34"/>
      <c r="I17" s="58"/>
      <c r="J17" s="58"/>
      <c r="K17" s="58"/>
      <c r="L17" s="58"/>
      <c r="M17" s="58"/>
      <c r="N17" s="58"/>
      <c r="O17" s="58"/>
    </row>
    <row r="18" spans="1:15" s="1" customFormat="1" ht="27" customHeight="1">
      <c r="A18" s="33" t="s">
        <v>73</v>
      </c>
      <c r="B18" s="86" t="s">
        <v>74</v>
      </c>
      <c r="C18" s="58">
        <v>1241.330159</v>
      </c>
      <c r="D18" s="58">
        <v>1241.330159</v>
      </c>
      <c r="E18" s="58"/>
      <c r="F18" s="58"/>
      <c r="G18" s="34"/>
      <c r="H18" s="34"/>
      <c r="I18" s="58"/>
      <c r="J18" s="58"/>
      <c r="K18" s="58"/>
      <c r="L18" s="58"/>
      <c r="M18" s="58"/>
      <c r="N18" s="58"/>
      <c r="O18" s="58"/>
    </row>
    <row r="19" spans="1:15" s="1" customFormat="1" ht="27" customHeight="1">
      <c r="A19" s="33" t="s">
        <v>75</v>
      </c>
      <c r="B19" s="86" t="s">
        <v>20</v>
      </c>
      <c r="C19" s="58">
        <v>48.47</v>
      </c>
      <c r="D19" s="58"/>
      <c r="E19" s="58">
        <v>48.47</v>
      </c>
      <c r="F19" s="58">
        <v>48.47</v>
      </c>
      <c r="G19" s="34"/>
      <c r="H19" s="34"/>
      <c r="I19" s="58"/>
      <c r="J19" s="58"/>
      <c r="K19" s="58"/>
      <c r="L19" s="58"/>
      <c r="M19" s="58"/>
      <c r="N19" s="58"/>
      <c r="O19" s="58"/>
    </row>
    <row r="20" spans="1:15" s="1" customFormat="1" ht="27" customHeight="1">
      <c r="A20" s="33" t="s">
        <v>76</v>
      </c>
      <c r="B20" s="86" t="s">
        <v>77</v>
      </c>
      <c r="C20" s="58">
        <v>47.83</v>
      </c>
      <c r="D20" s="58"/>
      <c r="E20" s="58">
        <v>47.83</v>
      </c>
      <c r="F20" s="58">
        <v>47.83</v>
      </c>
      <c r="G20" s="34"/>
      <c r="H20" s="34"/>
      <c r="I20" s="58"/>
      <c r="J20" s="58"/>
      <c r="K20" s="58"/>
      <c r="L20" s="58"/>
      <c r="M20" s="58"/>
      <c r="N20" s="58"/>
      <c r="O20" s="58"/>
    </row>
    <row r="21" spans="1:15" s="1" customFormat="1" ht="27" customHeight="1">
      <c r="A21" s="33" t="s">
        <v>78</v>
      </c>
      <c r="B21" s="86" t="s">
        <v>79</v>
      </c>
      <c r="C21" s="58">
        <v>6.07</v>
      </c>
      <c r="D21" s="58"/>
      <c r="E21" s="58">
        <v>6.07</v>
      </c>
      <c r="F21" s="58">
        <v>6.07</v>
      </c>
      <c r="G21" s="34"/>
      <c r="H21" s="34"/>
      <c r="I21" s="58"/>
      <c r="J21" s="58"/>
      <c r="K21" s="58"/>
      <c r="L21" s="58"/>
      <c r="M21" s="58"/>
      <c r="N21" s="58"/>
      <c r="O21" s="58"/>
    </row>
    <row r="22" spans="1:15" s="1" customFormat="1" ht="27" customHeight="1">
      <c r="A22" s="33" t="s">
        <v>80</v>
      </c>
      <c r="B22" s="86" t="s">
        <v>81</v>
      </c>
      <c r="C22" s="58">
        <v>41.76</v>
      </c>
      <c r="D22" s="58"/>
      <c r="E22" s="58">
        <v>41.76</v>
      </c>
      <c r="F22" s="58">
        <v>41.76</v>
      </c>
      <c r="G22" s="34"/>
      <c r="H22" s="34"/>
      <c r="I22" s="58"/>
      <c r="J22" s="58"/>
      <c r="K22" s="58"/>
      <c r="L22" s="58"/>
      <c r="M22" s="58"/>
      <c r="N22" s="58"/>
      <c r="O22" s="58"/>
    </row>
    <row r="23" spans="1:15" s="1" customFormat="1" ht="27" customHeight="1">
      <c r="A23" s="33" t="s">
        <v>82</v>
      </c>
      <c r="B23" s="86" t="s">
        <v>83</v>
      </c>
      <c r="C23" s="58">
        <v>0.64</v>
      </c>
      <c r="D23" s="58"/>
      <c r="E23" s="58">
        <v>0.64</v>
      </c>
      <c r="F23" s="58">
        <v>0.64</v>
      </c>
      <c r="G23" s="34"/>
      <c r="H23" s="34"/>
      <c r="I23" s="58"/>
      <c r="J23" s="58"/>
      <c r="K23" s="58"/>
      <c r="L23" s="58"/>
      <c r="M23" s="58"/>
      <c r="N23" s="58"/>
      <c r="O23" s="58"/>
    </row>
    <row r="24" spans="1:15" s="1" customFormat="1" ht="27" customHeight="1">
      <c r="A24" s="33" t="s">
        <v>84</v>
      </c>
      <c r="B24" s="86" t="s">
        <v>85</v>
      </c>
      <c r="C24" s="58">
        <v>0.24</v>
      </c>
      <c r="D24" s="58"/>
      <c r="E24" s="58">
        <v>0.24</v>
      </c>
      <c r="F24" s="58">
        <v>0.24</v>
      </c>
      <c r="G24" s="34"/>
      <c r="H24" s="34"/>
      <c r="I24" s="58"/>
      <c r="J24" s="58"/>
      <c r="K24" s="58"/>
      <c r="L24" s="58"/>
      <c r="M24" s="58"/>
      <c r="N24" s="58"/>
      <c r="O24" s="58"/>
    </row>
    <row r="25" spans="1:15" s="1" customFormat="1" ht="27" customHeight="1">
      <c r="A25" s="33" t="s">
        <v>86</v>
      </c>
      <c r="B25" s="86" t="s">
        <v>87</v>
      </c>
      <c r="C25" s="58">
        <v>0.4</v>
      </c>
      <c r="D25" s="58"/>
      <c r="E25" s="58">
        <v>0.4</v>
      </c>
      <c r="F25" s="58">
        <v>0.4</v>
      </c>
      <c r="G25" s="34"/>
      <c r="H25" s="34"/>
      <c r="I25" s="58"/>
      <c r="J25" s="58"/>
      <c r="K25" s="58"/>
      <c r="L25" s="58"/>
      <c r="M25" s="58"/>
      <c r="N25" s="58"/>
      <c r="O25" s="58"/>
    </row>
    <row r="26" spans="1:15" s="1" customFormat="1" ht="27" customHeight="1">
      <c r="A26" s="33" t="s">
        <v>88</v>
      </c>
      <c r="B26" s="86" t="s">
        <v>22</v>
      </c>
      <c r="C26" s="58">
        <v>26.01</v>
      </c>
      <c r="D26" s="58"/>
      <c r="E26" s="58">
        <v>26.01</v>
      </c>
      <c r="F26" s="58">
        <v>26.01</v>
      </c>
      <c r="G26" s="34"/>
      <c r="H26" s="34"/>
      <c r="I26" s="58"/>
      <c r="J26" s="58"/>
      <c r="K26" s="58"/>
      <c r="L26" s="58"/>
      <c r="M26" s="58"/>
      <c r="N26" s="58"/>
      <c r="O26" s="58"/>
    </row>
    <row r="27" spans="1:15" s="1" customFormat="1" ht="27" customHeight="1">
      <c r="A27" s="33" t="s">
        <v>89</v>
      </c>
      <c r="B27" s="86" t="s">
        <v>90</v>
      </c>
      <c r="C27" s="58">
        <v>26.01</v>
      </c>
      <c r="D27" s="58"/>
      <c r="E27" s="58">
        <v>26.01</v>
      </c>
      <c r="F27" s="58">
        <v>26.01</v>
      </c>
      <c r="G27" s="34"/>
      <c r="H27" s="34"/>
      <c r="I27" s="58"/>
      <c r="J27" s="58"/>
      <c r="K27" s="58"/>
      <c r="L27" s="58"/>
      <c r="M27" s="58"/>
      <c r="N27" s="58"/>
      <c r="O27" s="58"/>
    </row>
    <row r="28" spans="1:15" s="1" customFormat="1" ht="27" customHeight="1">
      <c r="A28" s="33" t="s">
        <v>91</v>
      </c>
      <c r="B28" s="86" t="s">
        <v>92</v>
      </c>
      <c r="C28" s="58">
        <v>26.01</v>
      </c>
      <c r="D28" s="58"/>
      <c r="E28" s="58">
        <v>26.01</v>
      </c>
      <c r="F28" s="58">
        <v>26.01</v>
      </c>
      <c r="G28" s="34"/>
      <c r="H28" s="34"/>
      <c r="I28" s="58"/>
      <c r="J28" s="58"/>
      <c r="K28" s="58"/>
      <c r="L28" s="58"/>
      <c r="M28" s="58"/>
      <c r="N28" s="58"/>
      <c r="O28" s="58"/>
    </row>
    <row r="29" spans="1:15" s="1" customFormat="1" ht="27" customHeight="1">
      <c r="A29" s="33" t="s">
        <v>93</v>
      </c>
      <c r="B29" s="86" t="s">
        <v>24</v>
      </c>
      <c r="C29" s="58">
        <v>30.07</v>
      </c>
      <c r="D29" s="58"/>
      <c r="E29" s="58">
        <v>30.07</v>
      </c>
      <c r="F29" s="58">
        <v>30.07</v>
      </c>
      <c r="G29" s="34"/>
      <c r="H29" s="34"/>
      <c r="I29" s="58"/>
      <c r="J29" s="58"/>
      <c r="K29" s="58"/>
      <c r="L29" s="58"/>
      <c r="M29" s="58"/>
      <c r="N29" s="58"/>
      <c r="O29" s="58"/>
    </row>
    <row r="30" spans="1:15" s="1" customFormat="1" ht="27" customHeight="1">
      <c r="A30" s="33" t="s">
        <v>94</v>
      </c>
      <c r="B30" s="86" t="s">
        <v>95</v>
      </c>
      <c r="C30" s="58">
        <v>30.07</v>
      </c>
      <c r="D30" s="58"/>
      <c r="E30" s="58">
        <v>30.07</v>
      </c>
      <c r="F30" s="58">
        <v>30.07</v>
      </c>
      <c r="G30" s="34"/>
      <c r="H30" s="34"/>
      <c r="I30" s="58"/>
      <c r="J30" s="58"/>
      <c r="K30" s="58"/>
      <c r="L30" s="58"/>
      <c r="M30" s="58"/>
      <c r="N30" s="58"/>
      <c r="O30" s="58"/>
    </row>
    <row r="31" spans="1:6" s="1" customFormat="1" ht="21" customHeight="1">
      <c r="A31" s="1" t="s">
        <v>96</v>
      </c>
      <c r="B31" s="1" t="s">
        <v>97</v>
      </c>
      <c r="C31" s="1">
        <v>30.07</v>
      </c>
      <c r="E31" s="1">
        <v>30.07</v>
      </c>
      <c r="F31" s="1">
        <v>30.07</v>
      </c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9">
      <selection activeCell="A2" sqref="A2:E31"/>
    </sheetView>
  </sheetViews>
  <sheetFormatPr defaultColWidth="9.140625" defaultRowHeight="12.75" customHeight="1"/>
  <cols>
    <col min="1" max="1" width="21.8515625" style="1" customWidth="1"/>
    <col min="2" max="2" width="42.8515625" style="1" customWidth="1"/>
    <col min="3" max="3" width="17.00390625" style="1" customWidth="1"/>
    <col min="4" max="4" width="16.00390625" style="1" customWidth="1"/>
    <col min="5" max="5" width="14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7" t="s">
        <v>98</v>
      </c>
      <c r="B2" s="27"/>
      <c r="C2" s="27"/>
      <c r="D2" s="27"/>
      <c r="E2" s="27"/>
      <c r="F2" s="28"/>
      <c r="G2" s="28"/>
    </row>
    <row r="3" spans="1:7" s="1" customFormat="1" ht="21" customHeight="1">
      <c r="A3" s="29" t="s">
        <v>8</v>
      </c>
      <c r="B3" s="30"/>
      <c r="C3" s="30"/>
      <c r="D3" s="30"/>
      <c r="E3" s="66" t="s">
        <v>9</v>
      </c>
      <c r="F3" s="25"/>
      <c r="G3" s="25"/>
    </row>
    <row r="4" spans="1:7" s="1" customFormat="1" ht="21" customHeight="1">
      <c r="A4" s="31" t="s">
        <v>99</v>
      </c>
      <c r="B4" s="31"/>
      <c r="C4" s="82" t="s">
        <v>41</v>
      </c>
      <c r="D4" s="54" t="s">
        <v>100</v>
      </c>
      <c r="E4" s="31" t="s">
        <v>101</v>
      </c>
      <c r="F4" s="25"/>
      <c r="G4" s="25"/>
    </row>
    <row r="5" spans="1:7" s="1" customFormat="1" ht="21" customHeight="1">
      <c r="A5" s="31" t="s">
        <v>102</v>
      </c>
      <c r="B5" s="31" t="s">
        <v>103</v>
      </c>
      <c r="C5" s="82"/>
      <c r="D5" s="54"/>
      <c r="E5" s="31"/>
      <c r="F5" s="25"/>
      <c r="G5" s="25"/>
    </row>
    <row r="6" spans="1:7" s="1" customFormat="1" ht="21" customHeight="1">
      <c r="A6" s="56" t="s">
        <v>55</v>
      </c>
      <c r="B6" s="56" t="s">
        <v>55</v>
      </c>
      <c r="C6" s="56">
        <v>1</v>
      </c>
      <c r="D6" s="57">
        <f>C6+1</f>
        <v>2</v>
      </c>
      <c r="E6" s="57">
        <f>D6+1</f>
        <v>3</v>
      </c>
      <c r="F6" s="25"/>
      <c r="G6" s="25"/>
    </row>
    <row r="7" spans="1:7" s="1" customFormat="1" ht="27" customHeight="1">
      <c r="A7" s="34"/>
      <c r="B7" s="34" t="s">
        <v>41</v>
      </c>
      <c r="C7" s="34">
        <v>2349.273884</v>
      </c>
      <c r="D7" s="34">
        <v>486.074162</v>
      </c>
      <c r="E7" s="34">
        <v>1863.199722</v>
      </c>
      <c r="F7" s="25"/>
      <c r="G7" s="25"/>
    </row>
    <row r="8" spans="1:5" s="1" customFormat="1" ht="27" customHeight="1">
      <c r="A8" s="34" t="s">
        <v>56</v>
      </c>
      <c r="B8" s="34" t="s">
        <v>16</v>
      </c>
      <c r="C8" s="34">
        <v>1003.393725</v>
      </c>
      <c r="D8" s="34">
        <v>381.524162</v>
      </c>
      <c r="E8" s="34">
        <v>621.869563</v>
      </c>
    </row>
    <row r="9" spans="1:5" s="1" customFormat="1" ht="27" customHeight="1">
      <c r="A9" s="34" t="s">
        <v>57</v>
      </c>
      <c r="B9" s="34" t="s">
        <v>58</v>
      </c>
      <c r="C9" s="34">
        <v>313.365412</v>
      </c>
      <c r="D9" s="34">
        <v>31.694162</v>
      </c>
      <c r="E9" s="34">
        <v>281.67125</v>
      </c>
    </row>
    <row r="10" spans="1:5" s="1" customFormat="1" ht="27" customHeight="1">
      <c r="A10" s="34" t="s">
        <v>59</v>
      </c>
      <c r="B10" s="34" t="s">
        <v>60</v>
      </c>
      <c r="C10" s="34">
        <v>16.058635</v>
      </c>
      <c r="D10" s="34">
        <v>16.058635</v>
      </c>
      <c r="E10" s="34"/>
    </row>
    <row r="11" spans="1:5" s="1" customFormat="1" ht="27" customHeight="1">
      <c r="A11" s="34" t="s">
        <v>61</v>
      </c>
      <c r="B11" s="34" t="s">
        <v>62</v>
      </c>
      <c r="C11" s="34">
        <v>281.67125</v>
      </c>
      <c r="D11" s="34"/>
      <c r="E11" s="34">
        <v>281.67125</v>
      </c>
    </row>
    <row r="12" spans="1:5" s="1" customFormat="1" ht="27" customHeight="1">
      <c r="A12" s="34" t="s">
        <v>63</v>
      </c>
      <c r="B12" s="34" t="s">
        <v>64</v>
      </c>
      <c r="C12" s="34">
        <v>15.635527</v>
      </c>
      <c r="D12" s="34">
        <v>15.635527</v>
      </c>
      <c r="E12" s="34"/>
    </row>
    <row r="13" spans="1:5" s="1" customFormat="1" ht="27" customHeight="1">
      <c r="A13" s="34" t="s">
        <v>65</v>
      </c>
      <c r="B13" s="34" t="s">
        <v>66</v>
      </c>
      <c r="C13" s="34">
        <v>690.028313</v>
      </c>
      <c r="D13" s="34">
        <v>349.83</v>
      </c>
      <c r="E13" s="34">
        <v>340.198313</v>
      </c>
    </row>
    <row r="14" spans="1:5" s="1" customFormat="1" ht="27" customHeight="1">
      <c r="A14" s="34" t="s">
        <v>67</v>
      </c>
      <c r="B14" s="34" t="s">
        <v>60</v>
      </c>
      <c r="C14" s="34">
        <v>509.414151</v>
      </c>
      <c r="D14" s="34">
        <v>349.83</v>
      </c>
      <c r="E14" s="34">
        <v>159.584151</v>
      </c>
    </row>
    <row r="15" spans="1:5" s="1" customFormat="1" ht="27" customHeight="1">
      <c r="A15" s="34" t="s">
        <v>68</v>
      </c>
      <c r="B15" s="34" t="s">
        <v>69</v>
      </c>
      <c r="C15" s="34">
        <v>180.614162</v>
      </c>
      <c r="D15" s="34"/>
      <c r="E15" s="34">
        <v>180.614162</v>
      </c>
    </row>
    <row r="16" spans="1:5" s="1" customFormat="1" ht="27" customHeight="1">
      <c r="A16" s="34" t="s">
        <v>70</v>
      </c>
      <c r="B16" s="34" t="s">
        <v>18</v>
      </c>
      <c r="C16" s="34">
        <v>1241.330159</v>
      </c>
      <c r="D16" s="34"/>
      <c r="E16" s="34">
        <v>1241.330159</v>
      </c>
    </row>
    <row r="17" spans="1:5" s="1" customFormat="1" ht="27" customHeight="1">
      <c r="A17" s="34" t="s">
        <v>71</v>
      </c>
      <c r="B17" s="34" t="s">
        <v>72</v>
      </c>
      <c r="C17" s="34">
        <v>1241.330159</v>
      </c>
      <c r="D17" s="34"/>
      <c r="E17" s="34">
        <v>1241.330159</v>
      </c>
    </row>
    <row r="18" spans="1:5" s="1" customFormat="1" ht="27" customHeight="1">
      <c r="A18" s="34" t="s">
        <v>73</v>
      </c>
      <c r="B18" s="34" t="s">
        <v>74</v>
      </c>
      <c r="C18" s="34">
        <v>1241.330159</v>
      </c>
      <c r="D18" s="34"/>
      <c r="E18" s="34">
        <v>1241.330159</v>
      </c>
    </row>
    <row r="19" spans="1:5" s="1" customFormat="1" ht="27" customHeight="1">
      <c r="A19" s="34" t="s">
        <v>75</v>
      </c>
      <c r="B19" s="34" t="s">
        <v>20</v>
      </c>
      <c r="C19" s="34">
        <v>48.47</v>
      </c>
      <c r="D19" s="34">
        <v>48.47</v>
      </c>
      <c r="E19" s="34"/>
    </row>
    <row r="20" spans="1:5" s="1" customFormat="1" ht="27" customHeight="1">
      <c r="A20" s="34" t="s">
        <v>76</v>
      </c>
      <c r="B20" s="34" t="s">
        <v>77</v>
      </c>
      <c r="C20" s="34">
        <v>47.83</v>
      </c>
      <c r="D20" s="34">
        <v>47.83</v>
      </c>
      <c r="E20" s="34"/>
    </row>
    <row r="21" spans="1:5" s="1" customFormat="1" ht="27" customHeight="1">
      <c r="A21" s="34" t="s">
        <v>78</v>
      </c>
      <c r="B21" s="34" t="s">
        <v>79</v>
      </c>
      <c r="C21" s="34">
        <v>6.07</v>
      </c>
      <c r="D21" s="34">
        <v>6.07</v>
      </c>
      <c r="E21" s="34"/>
    </row>
    <row r="22" spans="1:5" s="1" customFormat="1" ht="27" customHeight="1">
      <c r="A22" s="34" t="s">
        <v>80</v>
      </c>
      <c r="B22" s="34" t="s">
        <v>81</v>
      </c>
      <c r="C22" s="34">
        <v>41.76</v>
      </c>
      <c r="D22" s="34">
        <v>41.76</v>
      </c>
      <c r="E22" s="34"/>
    </row>
    <row r="23" spans="1:5" s="1" customFormat="1" ht="27" customHeight="1">
      <c r="A23" s="34" t="s">
        <v>82</v>
      </c>
      <c r="B23" s="34" t="s">
        <v>83</v>
      </c>
      <c r="C23" s="34">
        <v>0.64</v>
      </c>
      <c r="D23" s="34">
        <v>0.64</v>
      </c>
      <c r="E23" s="34"/>
    </row>
    <row r="24" spans="1:5" s="1" customFormat="1" ht="27" customHeight="1">
      <c r="A24" s="34" t="s">
        <v>84</v>
      </c>
      <c r="B24" s="34" t="s">
        <v>85</v>
      </c>
      <c r="C24" s="34">
        <v>0.24</v>
      </c>
      <c r="D24" s="34">
        <v>0.24</v>
      </c>
      <c r="E24" s="34"/>
    </row>
    <row r="25" spans="1:5" s="1" customFormat="1" ht="27" customHeight="1">
      <c r="A25" s="34" t="s">
        <v>86</v>
      </c>
      <c r="B25" s="34" t="s">
        <v>87</v>
      </c>
      <c r="C25" s="34">
        <v>0.4</v>
      </c>
      <c r="D25" s="34">
        <v>0.4</v>
      </c>
      <c r="E25" s="34"/>
    </row>
    <row r="26" spans="1:5" s="1" customFormat="1" ht="27" customHeight="1">
      <c r="A26" s="34" t="s">
        <v>88</v>
      </c>
      <c r="B26" s="34" t="s">
        <v>22</v>
      </c>
      <c r="C26" s="34">
        <v>26.01</v>
      </c>
      <c r="D26" s="34">
        <v>26.01</v>
      </c>
      <c r="E26" s="34"/>
    </row>
    <row r="27" spans="1:5" s="1" customFormat="1" ht="27" customHeight="1">
      <c r="A27" s="34" t="s">
        <v>89</v>
      </c>
      <c r="B27" s="34" t="s">
        <v>90</v>
      </c>
      <c r="C27" s="34">
        <v>26.01</v>
      </c>
      <c r="D27" s="34">
        <v>26.01</v>
      </c>
      <c r="E27" s="34"/>
    </row>
    <row r="28" spans="1:5" s="1" customFormat="1" ht="27" customHeight="1">
      <c r="A28" s="34" t="s">
        <v>91</v>
      </c>
      <c r="B28" s="34" t="s">
        <v>92</v>
      </c>
      <c r="C28" s="34">
        <v>26.01</v>
      </c>
      <c r="D28" s="34">
        <v>26.01</v>
      </c>
      <c r="E28" s="34"/>
    </row>
    <row r="29" spans="1:5" s="1" customFormat="1" ht="27" customHeight="1">
      <c r="A29" s="34" t="s">
        <v>93</v>
      </c>
      <c r="B29" s="34" t="s">
        <v>24</v>
      </c>
      <c r="C29" s="34">
        <v>30.07</v>
      </c>
      <c r="D29" s="34">
        <v>30.07</v>
      </c>
      <c r="E29" s="34"/>
    </row>
    <row r="30" spans="1:5" s="1" customFormat="1" ht="27" customHeight="1">
      <c r="A30" s="34" t="s">
        <v>94</v>
      </c>
      <c r="B30" s="34" t="s">
        <v>95</v>
      </c>
      <c r="C30" s="34">
        <v>30.07</v>
      </c>
      <c r="D30" s="34">
        <v>30.07</v>
      </c>
      <c r="E30" s="34"/>
    </row>
    <row r="31" spans="1:5" s="1" customFormat="1" ht="21" customHeight="1">
      <c r="A31" s="77" t="s">
        <v>96</v>
      </c>
      <c r="B31" s="77" t="s">
        <v>97</v>
      </c>
      <c r="C31" s="77">
        <v>30.07</v>
      </c>
      <c r="D31" s="77">
        <v>30.07</v>
      </c>
      <c r="E31" s="77"/>
    </row>
    <row r="32" s="1" customFormat="1" ht="21" customHeight="1"/>
    <row r="33" s="1" customFormat="1" ht="21" customHeight="1">
      <c r="C33" s="80"/>
    </row>
    <row r="34" s="1" customFormat="1" ht="21" customHeight="1">
      <c r="E34" s="80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06"/>
  <sheetViews>
    <sheetView showGridLines="0" workbookViewId="0" topLeftCell="A1">
      <selection activeCell="A2" sqref="A2:G27"/>
    </sheetView>
  </sheetViews>
  <sheetFormatPr defaultColWidth="9.140625" defaultRowHeight="12.75" customHeight="1"/>
  <cols>
    <col min="1" max="1" width="30.140625" style="1" customWidth="1"/>
    <col min="2" max="2" width="13.57421875" style="1" customWidth="1"/>
    <col min="3" max="3" width="24.140625" style="1" customWidth="1"/>
    <col min="4" max="4" width="15.421875" style="1" customWidth="1"/>
    <col min="5" max="5" width="20.8515625" style="1" customWidth="1"/>
    <col min="6" max="6" width="11.8515625" style="1" customWidth="1"/>
    <col min="7" max="7" width="12.421875" style="1" customWidth="1"/>
    <col min="8" max="34" width="9.140625" style="1" customWidth="1"/>
  </cols>
  <sheetData>
    <row r="1" spans="1:7" s="1" customFormat="1" ht="19.5" customHeight="1">
      <c r="A1" s="25"/>
      <c r="B1" s="61"/>
      <c r="C1" s="25"/>
      <c r="D1" s="25"/>
      <c r="E1" s="25"/>
      <c r="F1" s="62"/>
      <c r="G1" s="30"/>
    </row>
    <row r="2" spans="1:7" s="1" customFormat="1" ht="29.25" customHeight="1">
      <c r="A2" s="63" t="s">
        <v>104</v>
      </c>
      <c r="B2" s="64"/>
      <c r="C2" s="63"/>
      <c r="D2" s="63"/>
      <c r="E2" s="63"/>
      <c r="F2" s="63"/>
      <c r="G2" s="30"/>
    </row>
    <row r="3" spans="1:7" s="1" customFormat="1" ht="17.25" customHeight="1">
      <c r="A3" s="29" t="s">
        <v>8</v>
      </c>
      <c r="B3" s="65"/>
      <c r="C3" s="30"/>
      <c r="D3" s="30"/>
      <c r="E3" s="30"/>
      <c r="F3" s="26"/>
      <c r="G3" s="66" t="s">
        <v>9</v>
      </c>
    </row>
    <row r="4" spans="1:7" s="1" customFormat="1" ht="17.25" customHeight="1">
      <c r="A4" s="31" t="s">
        <v>10</v>
      </c>
      <c r="B4" s="31"/>
      <c r="C4" s="31" t="s">
        <v>105</v>
      </c>
      <c r="D4" s="31"/>
      <c r="E4" s="31"/>
      <c r="F4" s="31"/>
      <c r="G4" s="31"/>
    </row>
    <row r="5" spans="1:7" s="60" customFormat="1" ht="24" customHeight="1">
      <c r="A5" s="40" t="s">
        <v>12</v>
      </c>
      <c r="B5" s="67" t="s">
        <v>13</v>
      </c>
      <c r="C5" s="68" t="s">
        <v>14</v>
      </c>
      <c r="D5" s="68" t="s">
        <v>41</v>
      </c>
      <c r="E5" s="68" t="s">
        <v>106</v>
      </c>
      <c r="F5" s="68" t="s">
        <v>107</v>
      </c>
      <c r="G5" s="69" t="s">
        <v>108</v>
      </c>
    </row>
    <row r="6" spans="1:7" s="1" customFormat="1" ht="17.25" customHeight="1">
      <c r="A6" s="70" t="s">
        <v>15</v>
      </c>
      <c r="B6" s="34">
        <v>630.3</v>
      </c>
      <c r="C6" s="34" t="s">
        <v>109</v>
      </c>
      <c r="D6" s="71">
        <v>630.3</v>
      </c>
      <c r="E6" s="71">
        <v>630.3</v>
      </c>
      <c r="F6" s="71" t="str">
        <f>IF(ISBLANK('项目支出绩效目标表 '!D6)," ",'项目支出绩效目标表 '!D6)</f>
        <v> </v>
      </c>
      <c r="G6" s="72" t="str">
        <f>IF(ISBLANK('项目支出绩效目标表 '!E6)," ",'项目支出绩效目标表 '!E6)</f>
        <v> </v>
      </c>
    </row>
    <row r="7" spans="1:7" s="1" customFormat="1" ht="17.25" customHeight="1">
      <c r="A7" s="70" t="s">
        <v>110</v>
      </c>
      <c r="B7" s="34">
        <v>630.3</v>
      </c>
      <c r="C7" s="73" t="s">
        <v>16</v>
      </c>
      <c r="D7" s="74">
        <v>525.75</v>
      </c>
      <c r="E7" s="71">
        <v>525.75</v>
      </c>
      <c r="F7" s="71" t="str">
        <f>IF(ISBLANK('项目支出绩效目标表 '!D7)," ",'项目支出绩效目标表 '!D7)</f>
        <v> </v>
      </c>
      <c r="G7" s="72"/>
    </row>
    <row r="8" spans="1:7" s="1" customFormat="1" ht="17.25" customHeight="1">
      <c r="A8" s="70" t="s">
        <v>111</v>
      </c>
      <c r="B8" s="34"/>
      <c r="C8" s="73" t="s">
        <v>20</v>
      </c>
      <c r="D8" s="71">
        <v>48.47</v>
      </c>
      <c r="E8" s="71">
        <v>48.47</v>
      </c>
      <c r="F8" s="71" t="str">
        <f>IF(ISBLANK('项目支出绩效目标表 '!D8)," ",'项目支出绩效目标表 '!D8)</f>
        <v> </v>
      </c>
      <c r="G8" s="72"/>
    </row>
    <row r="9" spans="1:7" s="1" customFormat="1" ht="17.25" customHeight="1">
      <c r="A9" s="70" t="s">
        <v>112</v>
      </c>
      <c r="B9" s="58"/>
      <c r="C9" s="73" t="s">
        <v>22</v>
      </c>
      <c r="D9" s="71">
        <v>26.01</v>
      </c>
      <c r="E9" s="71">
        <v>26.01</v>
      </c>
      <c r="F9" s="71" t="str">
        <f>IF(ISBLANK('项目支出绩效目标表 '!D9)," ",'项目支出绩效目标表 '!D9)</f>
        <v> </v>
      </c>
      <c r="G9" s="72"/>
    </row>
    <row r="10" spans="1:7" s="1" customFormat="1" ht="17.25" customHeight="1">
      <c r="A10" s="70"/>
      <c r="B10" s="75"/>
      <c r="C10" s="73" t="s">
        <v>24</v>
      </c>
      <c r="D10" s="71">
        <v>30.07</v>
      </c>
      <c r="E10" s="71">
        <v>30.07</v>
      </c>
      <c r="F10" s="71" t="str">
        <f>IF(ISBLANK('项目支出绩效目标表 '!D10)," ",'项目支出绩效目标表 '!D10)</f>
        <v> </v>
      </c>
      <c r="G10" s="72"/>
    </row>
    <row r="11" spans="1:7" s="1" customFormat="1" ht="19.5" customHeight="1">
      <c r="A11" s="70"/>
      <c r="B11" s="75"/>
      <c r="C11" s="73" t="str">
        <f>IF(ISBLANK('项目支出绩效目标表 '!A29)," ",'项目支出绩效目标表 '!A29)</f>
        <v> </v>
      </c>
      <c r="D11" s="71" t="str">
        <f>IF(ISBLANK('项目支出绩效目标表 '!B29)," ",'项目支出绩效目标表 '!B29)</f>
        <v> </v>
      </c>
      <c r="E11" s="71" t="str">
        <f>IF(ISBLANK('项目支出绩效目标表 '!C29)," ",'项目支出绩效目标表 '!C29)</f>
        <v> </v>
      </c>
      <c r="F11" s="71" t="str">
        <f>IF(ISBLANK('项目支出绩效目标表 '!D29)," ",'项目支出绩效目标表 '!D29)</f>
        <v> </v>
      </c>
      <c r="G11" s="72"/>
    </row>
    <row r="12" spans="1:7" s="1" customFormat="1" ht="19.5" customHeight="1">
      <c r="A12" s="70"/>
      <c r="B12" s="75"/>
      <c r="C12" s="73" t="str">
        <f>IF(ISBLANK('项目支出绩效目标表 '!A30)," ",'项目支出绩效目标表 '!A30)</f>
        <v> </v>
      </c>
      <c r="D12" s="71" t="str">
        <f>IF(ISBLANK('项目支出绩效目标表 '!B30)," ",'项目支出绩效目标表 '!B30)</f>
        <v> </v>
      </c>
      <c r="E12" s="71" t="str">
        <f>IF(ISBLANK('项目支出绩效目标表 '!C30)," ",'项目支出绩效目标表 '!C30)</f>
        <v> </v>
      </c>
      <c r="F12" s="71" t="str">
        <f>IF(ISBLANK('项目支出绩效目标表 '!D30)," ",'项目支出绩效目标表 '!D30)</f>
        <v> </v>
      </c>
      <c r="G12" s="72"/>
    </row>
    <row r="13" spans="1:7" s="1" customFormat="1" ht="19.5" customHeight="1">
      <c r="A13" s="70"/>
      <c r="B13" s="75"/>
      <c r="C13" s="73" t="str">
        <f>IF(ISBLANK('项目支出绩效目标表 '!A31)," ",'项目支出绩效目标表 '!A31)</f>
        <v> </v>
      </c>
      <c r="D13" s="71" t="str">
        <f>IF(ISBLANK('项目支出绩效目标表 '!B31)," ",'项目支出绩效目标表 '!B31)</f>
        <v> </v>
      </c>
      <c r="E13" s="71" t="str">
        <f>IF(ISBLANK('项目支出绩效目标表 '!C31)," ",'项目支出绩效目标表 '!C31)</f>
        <v> </v>
      </c>
      <c r="F13" s="71" t="str">
        <f>IF(ISBLANK('项目支出绩效目标表 '!D31)," ",'项目支出绩效目标表 '!D31)</f>
        <v> </v>
      </c>
      <c r="G13" s="72"/>
    </row>
    <row r="14" spans="1:7" s="1" customFormat="1" ht="19.5" customHeight="1">
      <c r="A14" s="70"/>
      <c r="B14" s="75"/>
      <c r="C14" s="73" t="str">
        <f>IF(ISBLANK('项目支出绩效目标表 '!A32)," ",'项目支出绩效目标表 '!A32)</f>
        <v> </v>
      </c>
      <c r="D14" s="71" t="str">
        <f>IF(ISBLANK('项目支出绩效目标表 '!B32)," ",'项目支出绩效目标表 '!B32)</f>
        <v> </v>
      </c>
      <c r="E14" s="71" t="str">
        <f>IF(ISBLANK('项目支出绩效目标表 '!C32)," ",'项目支出绩效目标表 '!C32)</f>
        <v> </v>
      </c>
      <c r="F14" s="71" t="str">
        <f>IF(ISBLANK('项目支出绩效目标表 '!D32)," ",'项目支出绩效目标表 '!D32)</f>
        <v> </v>
      </c>
      <c r="G14" s="72"/>
    </row>
    <row r="15" spans="1:7" s="1" customFormat="1" ht="19.5" customHeight="1">
      <c r="A15" s="70"/>
      <c r="B15" s="75"/>
      <c r="C15" s="73" t="str">
        <f>IF(ISBLANK('项目支出绩效目标表 '!A33)," ",'项目支出绩效目标表 '!A33)</f>
        <v> </v>
      </c>
      <c r="D15" s="71" t="str">
        <f>IF(ISBLANK('项目支出绩效目标表 '!B33)," ",'项目支出绩效目标表 '!B33)</f>
        <v> </v>
      </c>
      <c r="E15" s="71" t="str">
        <f>IF(ISBLANK('项目支出绩效目标表 '!C33)," ",'项目支出绩效目标表 '!C33)</f>
        <v> </v>
      </c>
      <c r="F15" s="71" t="str">
        <f>IF(ISBLANK('项目支出绩效目标表 '!D33)," ",'项目支出绩效目标表 '!D33)</f>
        <v> </v>
      </c>
      <c r="G15" s="72"/>
    </row>
    <row r="16" spans="1:7" s="1" customFormat="1" ht="19.5" customHeight="1">
      <c r="A16" s="70"/>
      <c r="B16" s="75"/>
      <c r="C16" s="73" t="str">
        <f>IF(ISBLANK('项目支出绩效目标表 '!A34)," ",'项目支出绩效目标表 '!A34)</f>
        <v> </v>
      </c>
      <c r="D16" s="71" t="str">
        <f>IF(ISBLANK('项目支出绩效目标表 '!B34)," ",'项目支出绩效目标表 '!B34)</f>
        <v> </v>
      </c>
      <c r="E16" s="71" t="str">
        <f>IF(ISBLANK('项目支出绩效目标表 '!C34)," ",'项目支出绩效目标表 '!C34)</f>
        <v> </v>
      </c>
      <c r="F16" s="71" t="str">
        <f>IF(ISBLANK('项目支出绩效目标表 '!D34)," ",'项目支出绩效目标表 '!D34)</f>
        <v> </v>
      </c>
      <c r="G16" s="72"/>
    </row>
    <row r="17" spans="1:7" s="1" customFormat="1" ht="19.5" customHeight="1">
      <c r="A17" s="70"/>
      <c r="B17" s="75"/>
      <c r="C17" s="73" t="str">
        <f>IF(ISBLANK('项目支出绩效目标表 '!A35)," ",'项目支出绩效目标表 '!A35)</f>
        <v> </v>
      </c>
      <c r="D17" s="71" t="str">
        <f>IF(ISBLANK('项目支出绩效目标表 '!B35)," ",'项目支出绩效目标表 '!B35)</f>
        <v> </v>
      </c>
      <c r="E17" s="71" t="str">
        <f>IF(ISBLANK('项目支出绩效目标表 '!C35)," ",'项目支出绩效目标表 '!C35)</f>
        <v> </v>
      </c>
      <c r="F17" s="71" t="str">
        <f>IF(ISBLANK('项目支出绩效目标表 '!D35)," ",'项目支出绩效目标表 '!D35)</f>
        <v> </v>
      </c>
      <c r="G17" s="72"/>
    </row>
    <row r="18" spans="1:7" s="1" customFormat="1" ht="19.5" customHeight="1">
      <c r="A18" s="70"/>
      <c r="B18" s="75"/>
      <c r="C18" s="73" t="str">
        <f>IF(ISBLANK('项目支出绩效目标表 '!A36)," ",'项目支出绩效目标表 '!A36)</f>
        <v> </v>
      </c>
      <c r="D18" s="71" t="str">
        <f>IF(ISBLANK('项目支出绩效目标表 '!B36)," ",'项目支出绩效目标表 '!B36)</f>
        <v> </v>
      </c>
      <c r="E18" s="71" t="str">
        <f>IF(ISBLANK('项目支出绩效目标表 '!C36)," ",'项目支出绩效目标表 '!C36)</f>
        <v> </v>
      </c>
      <c r="F18" s="71" t="str">
        <f>IF(ISBLANK('项目支出绩效目标表 '!D36)," ",'项目支出绩效目标表 '!D36)</f>
        <v> </v>
      </c>
      <c r="G18" s="72"/>
    </row>
    <row r="19" spans="1:7" s="1" customFormat="1" ht="19.5" customHeight="1">
      <c r="A19" s="70"/>
      <c r="B19" s="75"/>
      <c r="C19" s="73" t="str">
        <f>IF(ISBLANK('项目支出绩效目标表 '!A37)," ",'项目支出绩效目标表 '!A37)</f>
        <v> </v>
      </c>
      <c r="D19" s="71" t="str">
        <f>IF(ISBLANK('项目支出绩效目标表 '!B37)," ",'项目支出绩效目标表 '!B37)</f>
        <v> </v>
      </c>
      <c r="E19" s="71" t="str">
        <f>IF(ISBLANK('项目支出绩效目标表 '!C37)," ",'项目支出绩效目标表 '!C37)</f>
        <v> </v>
      </c>
      <c r="F19" s="71" t="str">
        <f>IF(ISBLANK('项目支出绩效目标表 '!D37)," ",'项目支出绩效目标表 '!D37)</f>
        <v> </v>
      </c>
      <c r="G19" s="72"/>
    </row>
    <row r="20" spans="1:7" s="1" customFormat="1" ht="19.5" customHeight="1">
      <c r="A20" s="70"/>
      <c r="B20" s="75"/>
      <c r="C20" s="73" t="str">
        <f>IF(ISBLANK('项目支出绩效目标表 '!A38)," ",'项目支出绩效目标表 '!A38)</f>
        <v> </v>
      </c>
      <c r="D20" s="71" t="str">
        <f>IF(ISBLANK('项目支出绩效目标表 '!B38)," ",'项目支出绩效目标表 '!B38)</f>
        <v> </v>
      </c>
      <c r="E20" s="71" t="str">
        <f>IF(ISBLANK('项目支出绩效目标表 '!C38)," ",'项目支出绩效目标表 '!C38)</f>
        <v> </v>
      </c>
      <c r="F20" s="71" t="str">
        <f>IF(ISBLANK('项目支出绩效目标表 '!D38)," ",'项目支出绩效目标表 '!D38)</f>
        <v> </v>
      </c>
      <c r="G20" s="72"/>
    </row>
    <row r="21" spans="1:7" s="1" customFormat="1" ht="19.5" customHeight="1">
      <c r="A21" s="70"/>
      <c r="B21" s="75"/>
      <c r="C21" s="73" t="str">
        <f>IF(ISBLANK('项目支出绩效目标表 '!A39)," ",'项目支出绩效目标表 '!A39)</f>
        <v> </v>
      </c>
      <c r="D21" s="71" t="str">
        <f>IF(ISBLANK('项目支出绩效目标表 '!B39)," ",'项目支出绩效目标表 '!B39)</f>
        <v> </v>
      </c>
      <c r="E21" s="71" t="str">
        <f>IF(ISBLANK('项目支出绩效目标表 '!C39)," ",'项目支出绩效目标表 '!C39)</f>
        <v> </v>
      </c>
      <c r="F21" s="71" t="str">
        <f>IF(ISBLANK('项目支出绩效目标表 '!D39)," ",'项目支出绩效目标表 '!D39)</f>
        <v> </v>
      </c>
      <c r="G21" s="72"/>
    </row>
    <row r="22" spans="1:7" s="1" customFormat="1" ht="17.25" customHeight="1">
      <c r="A22" s="70" t="s">
        <v>113</v>
      </c>
      <c r="B22" s="75">
        <v>1718.973884</v>
      </c>
      <c r="C22" s="34" t="s">
        <v>114</v>
      </c>
      <c r="D22" s="71" t="str">
        <f>IF(ISBLANK('项目支出绩效目标表 '!B46)," ",'项目支出绩效目标表 '!B46)</f>
        <v> </v>
      </c>
      <c r="E22" s="71" t="str">
        <f>IF(ISBLANK('项目支出绩效目标表 '!C46)," ",'项目支出绩效目标表 '!C46)</f>
        <v> </v>
      </c>
      <c r="F22" s="71" t="str">
        <f>IF(ISBLANK('项目支出绩效目标表 '!D46)," ",'项目支出绩效目标表 '!D46)</f>
        <v> </v>
      </c>
      <c r="G22" s="72"/>
    </row>
    <row r="23" spans="1:7" s="1" customFormat="1" ht="17.25" customHeight="1">
      <c r="A23" s="76" t="s">
        <v>115</v>
      </c>
      <c r="B23" s="77"/>
      <c r="C23" s="34"/>
      <c r="D23" s="71" t="str">
        <f>IF(ISBLANK('项目支出绩效目标表 '!B47)," ",'项目支出绩效目标表 '!B47)</f>
        <v> </v>
      </c>
      <c r="E23" s="71" t="str">
        <f>IF(ISBLANK('项目支出绩效目标表 '!C47)," ",'项目支出绩效目标表 '!C47)</f>
        <v> </v>
      </c>
      <c r="F23" s="71" t="str">
        <f>IF(ISBLANK('项目支出绩效目标表 '!D47)," ",'项目支出绩效目标表 '!D47)</f>
        <v> </v>
      </c>
      <c r="G23" s="72"/>
    </row>
    <row r="24" spans="1:7" s="1" customFormat="1" ht="17.25" customHeight="1">
      <c r="A24" s="70" t="s">
        <v>116</v>
      </c>
      <c r="B24" s="78"/>
      <c r="C24" s="34"/>
      <c r="D24" s="71" t="str">
        <f>IF(ISBLANK('项目支出绩效目标表 '!B48)," ",'项目支出绩效目标表 '!B48)</f>
        <v> </v>
      </c>
      <c r="E24" s="71" t="str">
        <f>IF(ISBLANK('项目支出绩效目标表 '!C48)," ",'项目支出绩效目标表 '!C48)</f>
        <v> </v>
      </c>
      <c r="F24" s="71" t="str">
        <f>IF(ISBLANK('项目支出绩效目标表 '!D48)," ",'项目支出绩效目标表 '!D48)</f>
        <v> </v>
      </c>
      <c r="G24" s="72"/>
    </row>
    <row r="25" spans="1:7" s="1" customFormat="1" ht="17.25" customHeight="1">
      <c r="A25" s="70"/>
      <c r="B25" s="75"/>
      <c r="C25" s="34"/>
      <c r="D25" s="71" t="str">
        <f>IF(ISBLANK('项目支出绩效目标表 '!B49)," ",'项目支出绩效目标表 '!B49)</f>
        <v> </v>
      </c>
      <c r="E25" s="71" t="str">
        <f>IF(ISBLANK('项目支出绩效目标表 '!C49)," ",'项目支出绩效目标表 '!C49)</f>
        <v> </v>
      </c>
      <c r="F25" s="71" t="str">
        <f>IF(ISBLANK('项目支出绩效目标表 '!D49)," ",'项目支出绩效目标表 '!D49)</f>
        <v> </v>
      </c>
      <c r="G25" s="72"/>
    </row>
    <row r="26" spans="1:7" s="1" customFormat="1" ht="17.25" customHeight="1">
      <c r="A26" s="70"/>
      <c r="B26" s="75"/>
      <c r="C26" s="34"/>
      <c r="D26" s="71" t="str">
        <f>IF(ISBLANK('项目支出绩效目标表 '!B50)," ",'项目支出绩效目标表 '!B50)</f>
        <v> </v>
      </c>
      <c r="E26" s="71" t="str">
        <f>IF(ISBLANK('项目支出绩效目标表 '!C50)," ",'项目支出绩效目标表 '!C50)</f>
        <v> </v>
      </c>
      <c r="F26" s="71" t="str">
        <f>IF(ISBLANK('项目支出绩效目标表 '!D50)," ",'项目支出绩效目标表 '!D50)</f>
        <v> </v>
      </c>
      <c r="G26" s="72"/>
    </row>
    <row r="27" spans="1:7" s="1" customFormat="1" ht="17.25" customHeight="1">
      <c r="A27" s="79" t="s">
        <v>36</v>
      </c>
      <c r="B27" s="34">
        <f>B7+B22</f>
        <v>2349.273884</v>
      </c>
      <c r="C27" s="79" t="s">
        <v>37</v>
      </c>
      <c r="D27" s="71">
        <v>2349.27</v>
      </c>
      <c r="E27" s="71">
        <v>2349.27</v>
      </c>
      <c r="F27" s="71" t="str">
        <f>IF(ISBLANK('项目支出绩效目标表 '!D6)," ",'项目支出绩效目标表 '!D6)</f>
        <v> </v>
      </c>
      <c r="G27" s="72" t="str">
        <f>IF(ISBLANK('项目支出绩效目标表 '!E6)," ",'项目支出绩效目标表 '!E6)</f>
        <v> </v>
      </c>
    </row>
    <row r="28" spans="2:7" s="1" customFormat="1" ht="15.75">
      <c r="B28" s="80"/>
      <c r="G28" s="39"/>
    </row>
    <row r="29" spans="2:7" s="1" customFormat="1" ht="15.75">
      <c r="B29" s="80"/>
      <c r="G29" s="39"/>
    </row>
    <row r="30" spans="2:7" s="1" customFormat="1" ht="15.75">
      <c r="B30" s="80"/>
      <c r="G30" s="39"/>
    </row>
    <row r="31" spans="2:7" s="1" customFormat="1" ht="15.75">
      <c r="B31" s="80"/>
      <c r="G31" s="39"/>
    </row>
    <row r="32" spans="2:7" s="1" customFormat="1" ht="15.75">
      <c r="B32" s="80"/>
      <c r="G32" s="39"/>
    </row>
    <row r="33" spans="2:7" s="1" customFormat="1" ht="15.75">
      <c r="B33" s="80"/>
      <c r="G33" s="39"/>
    </row>
    <row r="34" spans="2:7" s="1" customFormat="1" ht="15.75">
      <c r="B34" s="80"/>
      <c r="G34" s="39"/>
    </row>
    <row r="35" spans="2:7" s="1" customFormat="1" ht="15.75">
      <c r="B35" s="80"/>
      <c r="G35" s="39"/>
    </row>
    <row r="36" spans="2:7" s="1" customFormat="1" ht="15.75">
      <c r="B36" s="80"/>
      <c r="G36" s="39"/>
    </row>
    <row r="37" spans="2:7" s="1" customFormat="1" ht="15.75">
      <c r="B37" s="80"/>
      <c r="G37" s="39"/>
    </row>
    <row r="38" spans="2:7" s="1" customFormat="1" ht="15.75">
      <c r="B38" s="80"/>
      <c r="G38" s="39"/>
    </row>
    <row r="39" spans="2:7" s="1" customFormat="1" ht="15.75">
      <c r="B39" s="80"/>
      <c r="G39" s="39"/>
    </row>
    <row r="40" spans="2:7" s="1" customFormat="1" ht="15.75">
      <c r="B40" s="80"/>
      <c r="G40" s="39"/>
    </row>
    <row r="41" spans="2:7" s="1" customFormat="1" ht="15.75">
      <c r="B41" s="80"/>
      <c r="G41" s="39"/>
    </row>
    <row r="42" spans="2:7" s="1" customFormat="1" ht="15.75">
      <c r="B42" s="80"/>
      <c r="G42" s="39"/>
    </row>
    <row r="43" spans="2:7" s="1" customFormat="1" ht="15.75">
      <c r="B43" s="80"/>
      <c r="G43" s="39"/>
    </row>
    <row r="44" spans="2:7" s="1" customFormat="1" ht="15.75">
      <c r="B44" s="80"/>
      <c r="G44" s="39"/>
    </row>
    <row r="45" spans="2:7" s="1" customFormat="1" ht="15.75">
      <c r="B45" s="80"/>
      <c r="G45" s="39"/>
    </row>
    <row r="46" spans="2:7" s="1" customFormat="1" ht="15.75">
      <c r="B46" s="80"/>
      <c r="G46" s="39"/>
    </row>
    <row r="47" spans="2:7" s="1" customFormat="1" ht="15.75">
      <c r="B47" s="80"/>
      <c r="G47" s="39"/>
    </row>
    <row r="48" spans="2:7" s="1" customFormat="1" ht="15.75">
      <c r="B48" s="80"/>
      <c r="G48" s="39"/>
    </row>
    <row r="49" spans="2:7" s="1" customFormat="1" ht="15.75">
      <c r="B49" s="80"/>
      <c r="G49" s="39"/>
    </row>
    <row r="50" spans="2:7" s="1" customFormat="1" ht="15.75">
      <c r="B50" s="80"/>
      <c r="G50" s="39"/>
    </row>
    <row r="51" spans="2:7" s="1" customFormat="1" ht="15.75">
      <c r="B51" s="80"/>
      <c r="G51" s="39"/>
    </row>
    <row r="52" spans="2:7" s="1" customFormat="1" ht="15.75">
      <c r="B52" s="80"/>
      <c r="G52" s="39"/>
    </row>
    <row r="53" spans="2:32" s="1" customFormat="1" ht="15.75">
      <c r="B53" s="80"/>
      <c r="G53" s="39"/>
      <c r="AF53" s="32"/>
    </row>
    <row r="54" spans="2:30" s="1" customFormat="1" ht="15.75">
      <c r="B54" s="80"/>
      <c r="G54" s="39"/>
      <c r="AD54" s="32"/>
    </row>
    <row r="55" spans="2:32" s="1" customFormat="1" ht="15.75">
      <c r="B55" s="80"/>
      <c r="G55" s="39"/>
      <c r="AE55" s="32"/>
      <c r="AF55" s="32"/>
    </row>
    <row r="56" spans="2:33" s="1" customFormat="1" ht="15.75">
      <c r="B56" s="80"/>
      <c r="G56" s="39"/>
      <c r="AF56" s="32"/>
      <c r="AG56" s="32"/>
    </row>
    <row r="57" spans="2:33" s="1" customFormat="1" ht="15.75">
      <c r="B57" s="80"/>
      <c r="G57" s="39"/>
      <c r="AG57" s="81"/>
    </row>
    <row r="58" spans="2:7" s="1" customFormat="1" ht="15.75">
      <c r="B58" s="80"/>
      <c r="G58" s="39"/>
    </row>
    <row r="59" spans="2:7" s="1" customFormat="1" ht="15.75">
      <c r="B59" s="80"/>
      <c r="G59" s="39"/>
    </row>
    <row r="60" spans="2:7" s="1" customFormat="1" ht="15.75">
      <c r="B60" s="80"/>
      <c r="G60" s="39"/>
    </row>
    <row r="61" spans="2:7" s="1" customFormat="1" ht="15.75">
      <c r="B61" s="80"/>
      <c r="G61" s="39"/>
    </row>
    <row r="62" spans="2:7" s="1" customFormat="1" ht="15.75">
      <c r="B62" s="80"/>
      <c r="G62" s="39"/>
    </row>
    <row r="63" spans="2:7" s="1" customFormat="1" ht="15.75">
      <c r="B63" s="80"/>
      <c r="G63" s="39"/>
    </row>
    <row r="64" spans="2:7" s="1" customFormat="1" ht="15.75">
      <c r="B64" s="80"/>
      <c r="G64" s="39"/>
    </row>
    <row r="65" spans="2:7" s="1" customFormat="1" ht="15.75">
      <c r="B65" s="80"/>
      <c r="G65" s="39"/>
    </row>
    <row r="66" spans="2:7" s="1" customFormat="1" ht="15.75">
      <c r="B66" s="80"/>
      <c r="G66" s="39"/>
    </row>
    <row r="67" spans="2:7" s="1" customFormat="1" ht="15.75">
      <c r="B67" s="80"/>
      <c r="G67" s="39"/>
    </row>
    <row r="68" spans="2:7" s="1" customFormat="1" ht="15.75">
      <c r="B68" s="80"/>
      <c r="G68" s="39"/>
    </row>
    <row r="69" spans="2:7" s="1" customFormat="1" ht="15.75">
      <c r="B69" s="80"/>
      <c r="G69" s="39"/>
    </row>
    <row r="70" spans="2:7" s="1" customFormat="1" ht="15.75">
      <c r="B70" s="80"/>
      <c r="G70" s="39"/>
    </row>
    <row r="71" spans="2:7" s="1" customFormat="1" ht="15.75">
      <c r="B71" s="80"/>
      <c r="G71" s="39"/>
    </row>
    <row r="72" spans="2:7" s="1" customFormat="1" ht="15.75">
      <c r="B72" s="80"/>
      <c r="G72" s="39"/>
    </row>
    <row r="73" spans="2:7" s="1" customFormat="1" ht="15.75">
      <c r="B73" s="80"/>
      <c r="G73" s="39"/>
    </row>
    <row r="74" spans="2:7" s="1" customFormat="1" ht="15.75">
      <c r="B74" s="80"/>
      <c r="G74" s="39"/>
    </row>
    <row r="75" spans="2:7" s="1" customFormat="1" ht="15.75">
      <c r="B75" s="80"/>
      <c r="G75" s="39"/>
    </row>
    <row r="76" spans="2:7" s="1" customFormat="1" ht="15.75">
      <c r="B76" s="80"/>
      <c r="G76" s="39"/>
    </row>
    <row r="77" spans="2:7" s="1" customFormat="1" ht="15.75">
      <c r="B77" s="80"/>
      <c r="G77" s="39"/>
    </row>
    <row r="78" spans="2:7" s="1" customFormat="1" ht="15.75">
      <c r="B78" s="80"/>
      <c r="G78" s="39"/>
    </row>
    <row r="79" spans="2:7" s="1" customFormat="1" ht="15.75">
      <c r="B79" s="80"/>
      <c r="G79" s="39"/>
    </row>
    <row r="80" spans="2:7" s="1" customFormat="1" ht="15.75">
      <c r="B80" s="80"/>
      <c r="G80" s="39"/>
    </row>
    <row r="81" spans="2:7" s="1" customFormat="1" ht="15.75">
      <c r="B81" s="80"/>
      <c r="G81" s="39"/>
    </row>
    <row r="82" spans="2:7" s="1" customFormat="1" ht="15.75">
      <c r="B82" s="80"/>
      <c r="G82" s="39"/>
    </row>
    <row r="83" spans="2:7" s="1" customFormat="1" ht="15.75">
      <c r="B83" s="80"/>
      <c r="G83" s="39"/>
    </row>
    <row r="84" spans="2:7" s="1" customFormat="1" ht="15.75">
      <c r="B84" s="80"/>
      <c r="G84" s="39"/>
    </row>
    <row r="85" spans="2:7" s="1" customFormat="1" ht="15.75">
      <c r="B85" s="80"/>
      <c r="G85" s="39"/>
    </row>
    <row r="86" spans="2:7" s="1" customFormat="1" ht="15.75">
      <c r="B86" s="80"/>
      <c r="G86" s="39"/>
    </row>
    <row r="87" spans="2:7" s="1" customFormat="1" ht="15.75">
      <c r="B87" s="80"/>
      <c r="G87" s="39"/>
    </row>
    <row r="88" spans="2:7" s="1" customFormat="1" ht="15.75">
      <c r="B88" s="80"/>
      <c r="G88" s="39"/>
    </row>
    <row r="89" spans="2:7" s="1" customFormat="1" ht="15.75">
      <c r="B89" s="80"/>
      <c r="G89" s="39"/>
    </row>
    <row r="90" spans="2:7" s="1" customFormat="1" ht="15.75">
      <c r="B90" s="80"/>
      <c r="G90" s="39"/>
    </row>
    <row r="91" spans="2:7" s="1" customFormat="1" ht="15.75">
      <c r="B91" s="80"/>
      <c r="G91" s="39"/>
    </row>
    <row r="92" spans="2:7" s="1" customFormat="1" ht="15.75">
      <c r="B92" s="80"/>
      <c r="G92" s="39"/>
    </row>
    <row r="93" spans="2:7" s="1" customFormat="1" ht="15.75">
      <c r="B93" s="80"/>
      <c r="G93" s="39"/>
    </row>
    <row r="94" spans="2:26" s="1" customFormat="1" ht="15.75">
      <c r="B94" s="80"/>
      <c r="G94" s="39"/>
      <c r="Z94" s="32"/>
    </row>
    <row r="95" spans="2:26" s="1" customFormat="1" ht="15.75">
      <c r="B95" s="80"/>
      <c r="G95" s="39"/>
      <c r="W95" s="32"/>
      <c r="X95" s="32"/>
      <c r="Y95" s="32"/>
      <c r="Z95" s="81"/>
    </row>
    <row r="96" spans="2:7" s="1" customFormat="1" ht="15.75">
      <c r="B96" s="80"/>
      <c r="G96" s="39"/>
    </row>
    <row r="97" spans="2:7" s="1" customFormat="1" ht="15.75">
      <c r="B97" s="80"/>
      <c r="G97" s="39"/>
    </row>
    <row r="98" spans="2:7" s="1" customFormat="1" ht="15.75">
      <c r="B98" s="80"/>
      <c r="G98" s="39"/>
    </row>
    <row r="99" spans="2:7" s="1" customFormat="1" ht="15.75">
      <c r="B99" s="80"/>
      <c r="G99" s="39"/>
    </row>
    <row r="100" spans="2:7" s="1" customFormat="1" ht="15.75">
      <c r="B100" s="80"/>
      <c r="G100" s="39"/>
    </row>
    <row r="101" spans="2:7" s="1" customFormat="1" ht="15.75">
      <c r="B101" s="80"/>
      <c r="G101" s="39"/>
    </row>
    <row r="102" spans="2:7" s="1" customFormat="1" ht="15.75">
      <c r="B102" s="80"/>
      <c r="G102" s="39"/>
    </row>
    <row r="103" spans="2:7" s="1" customFormat="1" ht="15.75">
      <c r="B103" s="80"/>
      <c r="G103" s="39"/>
    </row>
    <row r="104" spans="2:7" s="1" customFormat="1" ht="15.75">
      <c r="B104" s="80"/>
      <c r="G104" s="39"/>
    </row>
    <row r="105" spans="2:7" s="1" customFormat="1" ht="15.75">
      <c r="B105" s="80"/>
      <c r="G105" s="39"/>
    </row>
    <row r="106" spans="2:7" s="1" customFormat="1" ht="15.75">
      <c r="B106" s="80"/>
      <c r="G106" s="39"/>
    </row>
    <row r="107" spans="2:7" s="1" customFormat="1" ht="15.75">
      <c r="B107" s="80"/>
      <c r="G107" s="39"/>
    </row>
    <row r="108" spans="2:7" s="1" customFormat="1" ht="15.75">
      <c r="B108" s="80"/>
      <c r="G108" s="39"/>
    </row>
    <row r="109" spans="2:7" s="1" customFormat="1" ht="15.75">
      <c r="B109" s="80"/>
      <c r="G109" s="39"/>
    </row>
    <row r="110" spans="2:7" s="1" customFormat="1" ht="15.75">
      <c r="B110" s="80"/>
      <c r="G110" s="39"/>
    </row>
    <row r="111" spans="2:7" s="1" customFormat="1" ht="15.75">
      <c r="B111" s="80"/>
      <c r="G111" s="39"/>
    </row>
    <row r="112" spans="2:7" s="1" customFormat="1" ht="15.75">
      <c r="B112" s="80"/>
      <c r="G112" s="39"/>
    </row>
    <row r="113" spans="2:7" s="1" customFormat="1" ht="15.75">
      <c r="B113" s="80"/>
      <c r="G113" s="39"/>
    </row>
    <row r="114" spans="2:7" s="1" customFormat="1" ht="15.75">
      <c r="B114" s="80"/>
      <c r="G114" s="39"/>
    </row>
    <row r="115" spans="2:7" s="1" customFormat="1" ht="15.75">
      <c r="B115" s="80"/>
      <c r="G115" s="39"/>
    </row>
    <row r="116" spans="2:7" s="1" customFormat="1" ht="15.75">
      <c r="B116" s="80"/>
      <c r="G116" s="39"/>
    </row>
    <row r="117" spans="2:7" s="1" customFormat="1" ht="15.75">
      <c r="B117" s="80"/>
      <c r="G117" s="39"/>
    </row>
    <row r="118" spans="2:7" s="1" customFormat="1" ht="15.75">
      <c r="B118" s="80"/>
      <c r="G118" s="39"/>
    </row>
    <row r="119" spans="2:7" s="1" customFormat="1" ht="15.75">
      <c r="B119" s="80"/>
      <c r="G119" s="39"/>
    </row>
    <row r="120" spans="2:7" s="1" customFormat="1" ht="15.75">
      <c r="B120" s="80"/>
      <c r="G120" s="39"/>
    </row>
    <row r="121" spans="2:7" s="1" customFormat="1" ht="15.75">
      <c r="B121" s="80"/>
      <c r="G121" s="39"/>
    </row>
    <row r="122" spans="2:7" s="1" customFormat="1" ht="15.75">
      <c r="B122" s="80"/>
      <c r="G122" s="39"/>
    </row>
    <row r="123" spans="2:7" s="1" customFormat="1" ht="15.75">
      <c r="B123" s="80"/>
      <c r="G123" s="39"/>
    </row>
    <row r="124" spans="2:7" s="1" customFormat="1" ht="15.75">
      <c r="B124" s="80"/>
      <c r="G124" s="39"/>
    </row>
    <row r="125" spans="2:7" s="1" customFormat="1" ht="15.75">
      <c r="B125" s="80"/>
      <c r="G125" s="39"/>
    </row>
    <row r="126" spans="2:7" s="1" customFormat="1" ht="15.75">
      <c r="B126" s="80"/>
      <c r="G126" s="39"/>
    </row>
    <row r="127" spans="2:7" s="1" customFormat="1" ht="15.75">
      <c r="B127" s="80"/>
      <c r="G127" s="39"/>
    </row>
    <row r="128" spans="2:7" s="1" customFormat="1" ht="15.75">
      <c r="B128" s="80"/>
      <c r="G128" s="39"/>
    </row>
    <row r="129" spans="2:7" s="1" customFormat="1" ht="15.75">
      <c r="B129" s="80"/>
      <c r="G129" s="39"/>
    </row>
    <row r="130" spans="2:7" s="1" customFormat="1" ht="15.75">
      <c r="B130" s="80"/>
      <c r="G130" s="39"/>
    </row>
    <row r="131" spans="2:7" s="1" customFormat="1" ht="15.75">
      <c r="B131" s="80"/>
      <c r="G131" s="39"/>
    </row>
    <row r="132" spans="2:7" s="1" customFormat="1" ht="15.75">
      <c r="B132" s="80"/>
      <c r="G132" s="39"/>
    </row>
    <row r="133" spans="2:7" s="1" customFormat="1" ht="15.75">
      <c r="B133" s="80"/>
      <c r="G133" s="39"/>
    </row>
    <row r="134" spans="2:7" s="1" customFormat="1" ht="15.75">
      <c r="B134" s="80"/>
      <c r="G134" s="39"/>
    </row>
    <row r="135" spans="2:7" s="1" customFormat="1" ht="15.75">
      <c r="B135" s="80"/>
      <c r="G135" s="39"/>
    </row>
    <row r="136" spans="2:7" s="1" customFormat="1" ht="15.75">
      <c r="B136" s="80"/>
      <c r="G136" s="39"/>
    </row>
    <row r="137" spans="2:7" s="1" customFormat="1" ht="15.75">
      <c r="B137" s="80"/>
      <c r="G137" s="39"/>
    </row>
    <row r="138" spans="2:7" s="1" customFormat="1" ht="15.75">
      <c r="B138" s="80"/>
      <c r="G138" s="39"/>
    </row>
    <row r="139" spans="2:7" s="1" customFormat="1" ht="15.75">
      <c r="B139" s="80"/>
      <c r="G139" s="39"/>
    </row>
    <row r="140" spans="2:7" s="1" customFormat="1" ht="15.75">
      <c r="B140" s="80"/>
      <c r="G140" s="39"/>
    </row>
    <row r="141" spans="2:7" s="1" customFormat="1" ht="15.75">
      <c r="B141" s="80"/>
      <c r="G141" s="39"/>
    </row>
    <row r="142" spans="2:7" s="1" customFormat="1" ht="15.75">
      <c r="B142" s="80"/>
      <c r="G142" s="39"/>
    </row>
    <row r="143" spans="2:7" s="1" customFormat="1" ht="15.75">
      <c r="B143" s="80"/>
      <c r="G143" s="39"/>
    </row>
    <row r="144" spans="2:7" s="1" customFormat="1" ht="15.75">
      <c r="B144" s="80"/>
      <c r="G144" s="39"/>
    </row>
    <row r="145" spans="2:7" s="1" customFormat="1" ht="15.75">
      <c r="B145" s="80"/>
      <c r="G145" s="39"/>
    </row>
    <row r="146" spans="2:7" s="1" customFormat="1" ht="15.75">
      <c r="B146" s="80"/>
      <c r="G146" s="39"/>
    </row>
    <row r="147" spans="2:7" s="1" customFormat="1" ht="15.75">
      <c r="B147" s="80"/>
      <c r="G147" s="39"/>
    </row>
    <row r="148" spans="2:7" s="1" customFormat="1" ht="15.75">
      <c r="B148" s="80"/>
      <c r="G148" s="39"/>
    </row>
    <row r="149" spans="2:7" s="1" customFormat="1" ht="15.75">
      <c r="B149" s="80"/>
      <c r="G149" s="39"/>
    </row>
    <row r="150" spans="2:7" s="1" customFormat="1" ht="15.75">
      <c r="B150" s="80"/>
      <c r="G150" s="39"/>
    </row>
    <row r="151" spans="2:7" s="1" customFormat="1" ht="15.75">
      <c r="B151" s="80"/>
      <c r="G151" s="39"/>
    </row>
    <row r="152" spans="2:7" s="1" customFormat="1" ht="15.75">
      <c r="B152" s="80"/>
      <c r="G152" s="39"/>
    </row>
    <row r="153" spans="2:7" s="1" customFormat="1" ht="15.75">
      <c r="B153" s="80"/>
      <c r="G153" s="39"/>
    </row>
    <row r="154" spans="2:7" s="1" customFormat="1" ht="15.75">
      <c r="B154" s="80"/>
      <c r="G154" s="39"/>
    </row>
    <row r="155" spans="2:7" s="1" customFormat="1" ht="15.75">
      <c r="B155" s="80"/>
      <c r="G155" s="39"/>
    </row>
    <row r="156" spans="2:7" s="1" customFormat="1" ht="15.75">
      <c r="B156" s="80"/>
      <c r="G156" s="39"/>
    </row>
    <row r="157" spans="2:7" s="1" customFormat="1" ht="15.75">
      <c r="B157" s="80"/>
      <c r="G157" s="39"/>
    </row>
    <row r="158" spans="2:7" s="1" customFormat="1" ht="15.75">
      <c r="B158" s="80"/>
      <c r="G158" s="39"/>
    </row>
    <row r="159" spans="2:7" s="1" customFormat="1" ht="15.75">
      <c r="B159" s="80"/>
      <c r="G159" s="39"/>
    </row>
    <row r="160" spans="2:7" s="1" customFormat="1" ht="15.75">
      <c r="B160" s="80"/>
      <c r="G160" s="39"/>
    </row>
    <row r="161" spans="2:7" s="1" customFormat="1" ht="15.75">
      <c r="B161" s="80"/>
      <c r="G161" s="39"/>
    </row>
    <row r="162" spans="2:7" s="1" customFormat="1" ht="15.75">
      <c r="B162" s="80"/>
      <c r="G162" s="39"/>
    </row>
    <row r="163" spans="2:7" s="1" customFormat="1" ht="15.75">
      <c r="B163" s="80"/>
      <c r="G163" s="39"/>
    </row>
    <row r="164" spans="2:7" s="1" customFormat="1" ht="15.75">
      <c r="B164" s="80"/>
      <c r="G164" s="39"/>
    </row>
    <row r="165" spans="2:7" s="1" customFormat="1" ht="15.75">
      <c r="B165" s="80"/>
      <c r="G165" s="39"/>
    </row>
    <row r="166" spans="2:7" s="1" customFormat="1" ht="15.75">
      <c r="B166" s="80"/>
      <c r="G166" s="39"/>
    </row>
    <row r="167" spans="2:7" s="1" customFormat="1" ht="15.75">
      <c r="B167" s="80"/>
      <c r="G167" s="39"/>
    </row>
    <row r="168" spans="2:7" s="1" customFormat="1" ht="15.75">
      <c r="B168" s="80"/>
      <c r="G168" s="39"/>
    </row>
    <row r="169" spans="2:7" s="1" customFormat="1" ht="15.75">
      <c r="B169" s="80"/>
      <c r="G169" s="39"/>
    </row>
    <row r="170" spans="2:7" s="1" customFormat="1" ht="15.75">
      <c r="B170" s="80"/>
      <c r="G170" s="39"/>
    </row>
    <row r="171" spans="2:7" s="1" customFormat="1" ht="15.75">
      <c r="B171" s="80"/>
      <c r="G171" s="39"/>
    </row>
    <row r="172" spans="2:7" s="1" customFormat="1" ht="15.75">
      <c r="B172" s="80"/>
      <c r="G172" s="39"/>
    </row>
    <row r="173" spans="2:7" s="1" customFormat="1" ht="15.75">
      <c r="B173" s="80"/>
      <c r="G173" s="39"/>
    </row>
    <row r="174" spans="2:7" s="1" customFormat="1" ht="15.75">
      <c r="B174" s="80"/>
      <c r="G174" s="39"/>
    </row>
    <row r="175" spans="2:7" s="1" customFormat="1" ht="15.75">
      <c r="B175" s="80"/>
      <c r="G175" s="39"/>
    </row>
    <row r="176" spans="2:7" s="1" customFormat="1" ht="15.75">
      <c r="B176" s="80"/>
      <c r="G176" s="39"/>
    </row>
    <row r="177" spans="2:7" s="1" customFormat="1" ht="15.75">
      <c r="B177" s="80"/>
      <c r="G177" s="39"/>
    </row>
    <row r="178" spans="2:7" s="1" customFormat="1" ht="15.75">
      <c r="B178" s="80"/>
      <c r="G178" s="39"/>
    </row>
    <row r="179" spans="2:7" s="1" customFormat="1" ht="15.75">
      <c r="B179" s="80"/>
      <c r="G179" s="39"/>
    </row>
    <row r="180" spans="2:7" s="1" customFormat="1" ht="15.75">
      <c r="B180" s="80"/>
      <c r="G180" s="39"/>
    </row>
    <row r="181" spans="2:7" s="1" customFormat="1" ht="15.75">
      <c r="B181" s="80"/>
      <c r="G181" s="39"/>
    </row>
    <row r="182" spans="2:7" s="1" customFormat="1" ht="15.75">
      <c r="B182" s="80"/>
      <c r="G182" s="39"/>
    </row>
    <row r="183" spans="2:7" s="1" customFormat="1" ht="15.75">
      <c r="B183" s="80"/>
      <c r="G183" s="39"/>
    </row>
    <row r="184" spans="2:7" s="1" customFormat="1" ht="15.75">
      <c r="B184" s="80"/>
      <c r="G184" s="39"/>
    </row>
    <row r="185" spans="2:7" s="1" customFormat="1" ht="15.75">
      <c r="B185" s="80"/>
      <c r="G185" s="39"/>
    </row>
    <row r="186" spans="2:7" s="1" customFormat="1" ht="15.75">
      <c r="B186" s="80"/>
      <c r="G186" s="39"/>
    </row>
    <row r="187" spans="2:7" s="1" customFormat="1" ht="15.75">
      <c r="B187" s="80"/>
      <c r="G187" s="39"/>
    </row>
    <row r="188" spans="2:7" s="1" customFormat="1" ht="15.75">
      <c r="B188" s="80"/>
      <c r="G188" s="39"/>
    </row>
    <row r="189" spans="2:7" s="1" customFormat="1" ht="15.75">
      <c r="B189" s="80"/>
      <c r="G189" s="39"/>
    </row>
    <row r="190" spans="2:7" s="1" customFormat="1" ht="15.75">
      <c r="B190" s="80"/>
      <c r="G190" s="39"/>
    </row>
    <row r="191" spans="2:7" s="1" customFormat="1" ht="15.75">
      <c r="B191" s="80"/>
      <c r="G191" s="39"/>
    </row>
    <row r="192" spans="2:7" s="1" customFormat="1" ht="15.75">
      <c r="B192" s="80"/>
      <c r="G192" s="39"/>
    </row>
    <row r="193" spans="2:7" s="1" customFormat="1" ht="15.75">
      <c r="B193" s="80"/>
      <c r="G193" s="39"/>
    </row>
    <row r="194" spans="2:7" s="1" customFormat="1" ht="15.75">
      <c r="B194" s="80"/>
      <c r="G194" s="39"/>
    </row>
    <row r="195" spans="2:7" s="1" customFormat="1" ht="15.75">
      <c r="B195" s="80"/>
      <c r="G195" s="39"/>
    </row>
    <row r="196" spans="2:7" s="1" customFormat="1" ht="15.75">
      <c r="B196" s="80"/>
      <c r="G196" s="39"/>
    </row>
    <row r="197" spans="2:7" s="1" customFormat="1" ht="15.75">
      <c r="B197" s="80"/>
      <c r="G197" s="39"/>
    </row>
    <row r="198" spans="2:7" s="1" customFormat="1" ht="15.75">
      <c r="B198" s="80"/>
      <c r="G198" s="39"/>
    </row>
    <row r="199" spans="2:7" s="1" customFormat="1" ht="15.75">
      <c r="B199" s="80"/>
      <c r="G199" s="39"/>
    </row>
    <row r="200" spans="2:7" s="1" customFormat="1" ht="15.75">
      <c r="B200" s="80"/>
      <c r="G200" s="39"/>
    </row>
    <row r="201" spans="2:7" s="1" customFormat="1" ht="15.75">
      <c r="B201" s="80"/>
      <c r="G201" s="39"/>
    </row>
    <row r="202" spans="2:7" s="1" customFormat="1" ht="15.75">
      <c r="B202" s="80"/>
      <c r="G202" s="39"/>
    </row>
    <row r="203" spans="2:7" s="1" customFormat="1" ht="15.75">
      <c r="B203" s="80"/>
      <c r="G203" s="39"/>
    </row>
    <row r="204" spans="2:7" s="1" customFormat="1" ht="15.75">
      <c r="B204" s="80"/>
      <c r="G204" s="39"/>
    </row>
    <row r="205" spans="2:7" s="1" customFormat="1" ht="15.75">
      <c r="B205" s="80"/>
      <c r="G205" s="39"/>
    </row>
    <row r="206" spans="2:7" s="1" customFormat="1" ht="15.75">
      <c r="B206" s="80"/>
      <c r="G206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9">
      <selection activeCell="A2" sqref="A2:E2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3" width="15.57421875" style="1" customWidth="1"/>
    <col min="4" max="4" width="14.7109375" style="1" customWidth="1"/>
    <col min="5" max="5" width="14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7" t="s">
        <v>117</v>
      </c>
      <c r="B2" s="27"/>
      <c r="C2" s="27"/>
      <c r="D2" s="27"/>
      <c r="E2" s="27"/>
      <c r="F2" s="28"/>
      <c r="G2" s="28"/>
    </row>
    <row r="3" spans="1:7" s="1" customFormat="1" ht="21" customHeight="1">
      <c r="A3" s="29" t="s">
        <v>8</v>
      </c>
      <c r="B3" s="30"/>
      <c r="C3" s="30"/>
      <c r="D3" s="30"/>
      <c r="E3" s="26" t="s">
        <v>9</v>
      </c>
      <c r="F3" s="25"/>
      <c r="G3" s="25"/>
    </row>
    <row r="4" spans="1:7" s="1" customFormat="1" ht="17.25" customHeight="1">
      <c r="A4" s="31" t="s">
        <v>99</v>
      </c>
      <c r="B4" s="31"/>
      <c r="C4" s="31" t="s">
        <v>118</v>
      </c>
      <c r="D4" s="31"/>
      <c r="E4" s="31"/>
      <c r="F4" s="25"/>
      <c r="G4" s="25"/>
    </row>
    <row r="5" spans="1:7" s="1" customFormat="1" ht="21" customHeight="1">
      <c r="A5" s="31" t="s">
        <v>102</v>
      </c>
      <c r="B5" s="31" t="s">
        <v>103</v>
      </c>
      <c r="C5" s="31" t="s">
        <v>41</v>
      </c>
      <c r="D5" s="31" t="s">
        <v>100</v>
      </c>
      <c r="E5" s="31" t="s">
        <v>101</v>
      </c>
      <c r="F5" s="25"/>
      <c r="G5" s="25"/>
    </row>
    <row r="6" spans="1:7" s="1" customFormat="1" ht="21" customHeight="1">
      <c r="A6" s="56" t="s">
        <v>55</v>
      </c>
      <c r="B6" s="56" t="s">
        <v>55</v>
      </c>
      <c r="C6" s="57">
        <v>1</v>
      </c>
      <c r="D6" s="57">
        <f>C6+1</f>
        <v>2</v>
      </c>
      <c r="E6" s="57">
        <f>D6+1</f>
        <v>3</v>
      </c>
      <c r="F6" s="25"/>
      <c r="G6" s="25"/>
    </row>
    <row r="7" spans="1:7" s="1" customFormat="1" ht="28.5" customHeight="1">
      <c r="A7" s="34"/>
      <c r="B7" s="34" t="s">
        <v>41</v>
      </c>
      <c r="C7" s="34">
        <v>630.3</v>
      </c>
      <c r="D7" s="34">
        <v>423.3</v>
      </c>
      <c r="E7" s="34">
        <v>207</v>
      </c>
      <c r="F7" s="25"/>
      <c r="G7" s="25"/>
    </row>
    <row r="8" spans="1:5" s="1" customFormat="1" ht="28.5" customHeight="1">
      <c r="A8" s="34" t="s">
        <v>56</v>
      </c>
      <c r="B8" s="34" t="s">
        <v>16</v>
      </c>
      <c r="C8" s="34">
        <v>525.75</v>
      </c>
      <c r="D8" s="34">
        <v>318.75</v>
      </c>
      <c r="E8" s="34">
        <v>207</v>
      </c>
    </row>
    <row r="9" spans="1:5" s="1" customFormat="1" ht="28.5" customHeight="1">
      <c r="A9" s="34" t="s">
        <v>65</v>
      </c>
      <c r="B9" s="34" t="s">
        <v>66</v>
      </c>
      <c r="C9" s="34">
        <v>525.75</v>
      </c>
      <c r="D9" s="34">
        <v>318.75</v>
      </c>
      <c r="E9" s="34">
        <v>207</v>
      </c>
    </row>
    <row r="10" spans="1:5" s="1" customFormat="1" ht="28.5" customHeight="1">
      <c r="A10" s="34" t="s">
        <v>67</v>
      </c>
      <c r="B10" s="34" t="s">
        <v>60</v>
      </c>
      <c r="C10" s="34">
        <v>465.75</v>
      </c>
      <c r="D10" s="34">
        <v>318.75</v>
      </c>
      <c r="E10" s="34">
        <v>147</v>
      </c>
    </row>
    <row r="11" spans="1:5" s="1" customFormat="1" ht="28.5" customHeight="1">
      <c r="A11" s="34" t="s">
        <v>68</v>
      </c>
      <c r="B11" s="34" t="s">
        <v>69</v>
      </c>
      <c r="C11" s="34">
        <v>60</v>
      </c>
      <c r="D11" s="34"/>
      <c r="E11" s="34">
        <v>60</v>
      </c>
    </row>
    <row r="12" spans="1:5" s="1" customFormat="1" ht="28.5" customHeight="1">
      <c r="A12" s="34" t="s">
        <v>75</v>
      </c>
      <c r="B12" s="34" t="s">
        <v>20</v>
      </c>
      <c r="C12" s="34">
        <v>48.47</v>
      </c>
      <c r="D12" s="34">
        <v>48.47</v>
      </c>
      <c r="E12" s="34"/>
    </row>
    <row r="13" spans="1:5" s="1" customFormat="1" ht="28.5" customHeight="1">
      <c r="A13" s="34" t="s">
        <v>76</v>
      </c>
      <c r="B13" s="34" t="s">
        <v>77</v>
      </c>
      <c r="C13" s="34">
        <v>47.83</v>
      </c>
      <c r="D13" s="34">
        <v>47.83</v>
      </c>
      <c r="E13" s="34"/>
    </row>
    <row r="14" spans="1:5" s="1" customFormat="1" ht="28.5" customHeight="1">
      <c r="A14" s="34" t="s">
        <v>78</v>
      </c>
      <c r="B14" s="34" t="s">
        <v>79</v>
      </c>
      <c r="C14" s="34">
        <v>6.07</v>
      </c>
      <c r="D14" s="34">
        <v>6.07</v>
      </c>
      <c r="E14" s="34"/>
    </row>
    <row r="15" spans="1:5" s="1" customFormat="1" ht="28.5" customHeight="1">
      <c r="A15" s="34" t="s">
        <v>80</v>
      </c>
      <c r="B15" s="34" t="s">
        <v>81</v>
      </c>
      <c r="C15" s="34">
        <v>41.76</v>
      </c>
      <c r="D15" s="34">
        <v>41.76</v>
      </c>
      <c r="E15" s="34"/>
    </row>
    <row r="16" spans="1:5" s="1" customFormat="1" ht="28.5" customHeight="1">
      <c r="A16" s="34" t="s">
        <v>82</v>
      </c>
      <c r="B16" s="34" t="s">
        <v>83</v>
      </c>
      <c r="C16" s="34">
        <v>0.64</v>
      </c>
      <c r="D16" s="34">
        <v>0.64</v>
      </c>
      <c r="E16" s="34"/>
    </row>
    <row r="17" spans="1:5" s="1" customFormat="1" ht="28.5" customHeight="1">
      <c r="A17" s="34" t="s">
        <v>84</v>
      </c>
      <c r="B17" s="34" t="s">
        <v>85</v>
      </c>
      <c r="C17" s="34">
        <v>0.24</v>
      </c>
      <c r="D17" s="34">
        <v>0.24</v>
      </c>
      <c r="E17" s="34"/>
    </row>
    <row r="18" spans="1:5" s="1" customFormat="1" ht="28.5" customHeight="1">
      <c r="A18" s="34" t="s">
        <v>86</v>
      </c>
      <c r="B18" s="34" t="s">
        <v>87</v>
      </c>
      <c r="C18" s="34">
        <v>0.4</v>
      </c>
      <c r="D18" s="34">
        <v>0.4</v>
      </c>
      <c r="E18" s="34"/>
    </row>
    <row r="19" spans="1:5" s="1" customFormat="1" ht="28.5" customHeight="1">
      <c r="A19" s="34" t="s">
        <v>88</v>
      </c>
      <c r="B19" s="34" t="s">
        <v>22</v>
      </c>
      <c r="C19" s="34">
        <v>26.01</v>
      </c>
      <c r="D19" s="34">
        <v>26.01</v>
      </c>
      <c r="E19" s="34"/>
    </row>
    <row r="20" spans="1:5" s="1" customFormat="1" ht="28.5" customHeight="1">
      <c r="A20" s="34" t="s">
        <v>89</v>
      </c>
      <c r="B20" s="34" t="s">
        <v>90</v>
      </c>
      <c r="C20" s="34">
        <v>26.01</v>
      </c>
      <c r="D20" s="34">
        <v>26.01</v>
      </c>
      <c r="E20" s="34"/>
    </row>
    <row r="21" spans="1:5" s="1" customFormat="1" ht="28.5" customHeight="1">
      <c r="A21" s="34" t="s">
        <v>91</v>
      </c>
      <c r="B21" s="34" t="s">
        <v>92</v>
      </c>
      <c r="C21" s="34">
        <v>26.01</v>
      </c>
      <c r="D21" s="34">
        <v>26.01</v>
      </c>
      <c r="E21" s="34"/>
    </row>
    <row r="22" spans="1:5" s="1" customFormat="1" ht="28.5" customHeight="1">
      <c r="A22" s="34" t="s">
        <v>93</v>
      </c>
      <c r="B22" s="34" t="s">
        <v>24</v>
      </c>
      <c r="C22" s="34">
        <v>30.07</v>
      </c>
      <c r="D22" s="34">
        <v>30.07</v>
      </c>
      <c r="E22" s="34"/>
    </row>
    <row r="23" spans="1:5" s="1" customFormat="1" ht="28.5" customHeight="1">
      <c r="A23" s="34" t="s">
        <v>94</v>
      </c>
      <c r="B23" s="34" t="s">
        <v>95</v>
      </c>
      <c r="C23" s="34">
        <v>30.07</v>
      </c>
      <c r="D23" s="34">
        <v>30.07</v>
      </c>
      <c r="E23" s="34"/>
    </row>
    <row r="24" spans="1:5" s="1" customFormat="1" ht="28.5" customHeight="1">
      <c r="A24" s="34" t="s">
        <v>96</v>
      </c>
      <c r="B24" s="34" t="s">
        <v>97</v>
      </c>
      <c r="C24" s="34">
        <v>30.07</v>
      </c>
      <c r="D24" s="34">
        <v>30.07</v>
      </c>
      <c r="E24" s="34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workbookViewId="0" topLeftCell="A1">
      <selection activeCell="K9" sqref="K9"/>
    </sheetView>
  </sheetViews>
  <sheetFormatPr defaultColWidth="9.140625" defaultRowHeight="12.75" customHeight="1"/>
  <cols>
    <col min="1" max="1" width="19.7109375" style="1" customWidth="1"/>
    <col min="2" max="2" width="38.00390625" style="1" customWidth="1"/>
    <col min="3" max="3" width="17.7109375" style="1" customWidth="1"/>
    <col min="4" max="4" width="20.57421875" style="1" customWidth="1"/>
    <col min="5" max="5" width="17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5"/>
      <c r="B1" s="25"/>
      <c r="C1" s="25"/>
      <c r="D1" s="25"/>
      <c r="E1" s="25"/>
      <c r="F1" s="25"/>
      <c r="G1" s="25"/>
    </row>
    <row r="2" spans="1:7" s="1" customFormat="1" ht="29.25" customHeight="1">
      <c r="A2" s="27" t="s">
        <v>119</v>
      </c>
      <c r="B2" s="27"/>
      <c r="C2" s="27"/>
      <c r="D2" s="27"/>
      <c r="E2" s="27"/>
      <c r="F2" s="28"/>
      <c r="G2" s="28"/>
    </row>
    <row r="3" spans="1:7" s="1" customFormat="1" ht="21" customHeight="1">
      <c r="A3" s="29" t="s">
        <v>8</v>
      </c>
      <c r="B3" s="30"/>
      <c r="C3" s="30"/>
      <c r="D3" s="30"/>
      <c r="E3" s="26" t="s">
        <v>9</v>
      </c>
      <c r="F3" s="25"/>
      <c r="G3" s="25"/>
    </row>
    <row r="4" spans="1:7" s="1" customFormat="1" ht="17.25" customHeight="1">
      <c r="A4" s="31" t="s">
        <v>120</v>
      </c>
      <c r="B4" s="31"/>
      <c r="C4" s="31" t="s">
        <v>121</v>
      </c>
      <c r="D4" s="31"/>
      <c r="E4" s="31"/>
      <c r="F4" s="25"/>
      <c r="G4" s="25"/>
    </row>
    <row r="5" spans="1:7" s="1" customFormat="1" ht="21" customHeight="1">
      <c r="A5" s="31" t="s">
        <v>102</v>
      </c>
      <c r="B5" s="54" t="s">
        <v>103</v>
      </c>
      <c r="C5" s="55" t="s">
        <v>41</v>
      </c>
      <c r="D5" s="55" t="s">
        <v>122</v>
      </c>
      <c r="E5" s="55" t="s">
        <v>123</v>
      </c>
      <c r="F5" s="25"/>
      <c r="G5" s="25"/>
    </row>
    <row r="6" spans="1:7" s="1" customFormat="1" ht="21" customHeight="1">
      <c r="A6" s="56" t="s">
        <v>55</v>
      </c>
      <c r="B6" s="56" t="s">
        <v>55</v>
      </c>
      <c r="C6" s="57">
        <v>1</v>
      </c>
      <c r="D6" s="57">
        <f>C6+1</f>
        <v>2</v>
      </c>
      <c r="E6" s="57">
        <f>D6+1</f>
        <v>3</v>
      </c>
      <c r="F6" s="25"/>
      <c r="G6" s="25"/>
    </row>
    <row r="7" spans="1:8" s="1" customFormat="1" ht="27" customHeight="1">
      <c r="A7" s="33"/>
      <c r="B7" s="33" t="s">
        <v>41</v>
      </c>
      <c r="C7" s="58">
        <v>423.3</v>
      </c>
      <c r="D7" s="58">
        <v>365.56</v>
      </c>
      <c r="E7" s="58">
        <v>57.74</v>
      </c>
      <c r="F7" s="59"/>
      <c r="G7" s="59"/>
      <c r="H7" s="32"/>
    </row>
    <row r="8" spans="1:5" s="1" customFormat="1" ht="27" customHeight="1">
      <c r="A8" s="33" t="s">
        <v>124</v>
      </c>
      <c r="B8" s="33" t="s">
        <v>125</v>
      </c>
      <c r="C8" s="58">
        <v>360.51</v>
      </c>
      <c r="D8" s="58">
        <v>360.51</v>
      </c>
      <c r="E8" s="58"/>
    </row>
    <row r="9" spans="1:5" s="1" customFormat="1" ht="27" customHeight="1">
      <c r="A9" s="33" t="s">
        <v>126</v>
      </c>
      <c r="B9" s="33" t="s">
        <v>127</v>
      </c>
      <c r="C9" s="58">
        <v>147.63</v>
      </c>
      <c r="D9" s="58">
        <v>147.63</v>
      </c>
      <c r="E9" s="58"/>
    </row>
    <row r="10" spans="1:5" s="1" customFormat="1" ht="27" customHeight="1">
      <c r="A10" s="33" t="s">
        <v>128</v>
      </c>
      <c r="B10" s="33" t="s">
        <v>129</v>
      </c>
      <c r="C10" s="58">
        <v>86.95</v>
      </c>
      <c r="D10" s="58">
        <v>86.95</v>
      </c>
      <c r="E10" s="58"/>
    </row>
    <row r="11" spans="1:5" s="1" customFormat="1" ht="27" customHeight="1">
      <c r="A11" s="33" t="s">
        <v>130</v>
      </c>
      <c r="B11" s="33" t="s">
        <v>131</v>
      </c>
      <c r="C11" s="58">
        <v>10.37</v>
      </c>
      <c r="D11" s="58">
        <v>10.37</v>
      </c>
      <c r="E11" s="58"/>
    </row>
    <row r="12" spans="1:5" s="1" customFormat="1" ht="27" customHeight="1">
      <c r="A12" s="33" t="s">
        <v>132</v>
      </c>
      <c r="B12" s="33" t="s">
        <v>133</v>
      </c>
      <c r="C12" s="58">
        <v>17.08</v>
      </c>
      <c r="D12" s="58">
        <v>17.08</v>
      </c>
      <c r="E12" s="58"/>
    </row>
    <row r="13" spans="1:5" s="1" customFormat="1" ht="27" customHeight="1">
      <c r="A13" s="33" t="s">
        <v>134</v>
      </c>
      <c r="B13" s="33" t="s">
        <v>135</v>
      </c>
      <c r="C13" s="58">
        <v>41.76</v>
      </c>
      <c r="D13" s="58">
        <v>41.76</v>
      </c>
      <c r="E13" s="58"/>
    </row>
    <row r="14" spans="1:5" s="1" customFormat="1" ht="27" customHeight="1">
      <c r="A14" s="33" t="s">
        <v>136</v>
      </c>
      <c r="B14" s="33" t="s">
        <v>137</v>
      </c>
      <c r="C14" s="58">
        <v>26.01</v>
      </c>
      <c r="D14" s="58">
        <v>26.01</v>
      </c>
      <c r="E14" s="58"/>
    </row>
    <row r="15" spans="1:5" s="1" customFormat="1" ht="27" customHeight="1">
      <c r="A15" s="33" t="s">
        <v>138</v>
      </c>
      <c r="B15" s="33" t="s">
        <v>139</v>
      </c>
      <c r="C15" s="58">
        <v>0.64</v>
      </c>
      <c r="D15" s="58">
        <v>0.64</v>
      </c>
      <c r="E15" s="58"/>
    </row>
    <row r="16" spans="1:5" s="1" customFormat="1" ht="27" customHeight="1">
      <c r="A16" s="33" t="s">
        <v>140</v>
      </c>
      <c r="B16" s="33" t="s">
        <v>141</v>
      </c>
      <c r="C16" s="58">
        <v>30.07</v>
      </c>
      <c r="D16" s="58">
        <v>30.07</v>
      </c>
      <c r="E16" s="58"/>
    </row>
    <row r="17" spans="1:5" s="1" customFormat="1" ht="27" customHeight="1">
      <c r="A17" s="33" t="s">
        <v>142</v>
      </c>
      <c r="B17" s="33" t="s">
        <v>143</v>
      </c>
      <c r="C17" s="58">
        <v>57.74</v>
      </c>
      <c r="D17" s="58"/>
      <c r="E17" s="58">
        <v>57.74</v>
      </c>
    </row>
    <row r="18" spans="1:5" s="1" customFormat="1" ht="27" customHeight="1">
      <c r="A18" s="33" t="s">
        <v>144</v>
      </c>
      <c r="B18" s="33" t="s">
        <v>145</v>
      </c>
      <c r="C18" s="58">
        <v>4.22</v>
      </c>
      <c r="D18" s="58"/>
      <c r="E18" s="58">
        <v>4.22</v>
      </c>
    </row>
    <row r="19" spans="1:5" s="1" customFormat="1" ht="27" customHeight="1">
      <c r="A19" s="33" t="s">
        <v>146</v>
      </c>
      <c r="B19" s="33" t="s">
        <v>147</v>
      </c>
      <c r="C19" s="58">
        <v>5</v>
      </c>
      <c r="D19" s="58"/>
      <c r="E19" s="58">
        <v>5</v>
      </c>
    </row>
    <row r="20" spans="1:5" s="1" customFormat="1" ht="27" customHeight="1">
      <c r="A20" s="33" t="s">
        <v>148</v>
      </c>
      <c r="B20" s="33" t="s">
        <v>149</v>
      </c>
      <c r="C20" s="58">
        <v>0.54</v>
      </c>
      <c r="D20" s="58"/>
      <c r="E20" s="58">
        <v>0.54</v>
      </c>
    </row>
    <row r="21" spans="1:5" s="1" customFormat="1" ht="27" customHeight="1">
      <c r="A21" s="33" t="s">
        <v>150</v>
      </c>
      <c r="B21" s="33" t="s">
        <v>151</v>
      </c>
      <c r="C21" s="58">
        <v>21.86</v>
      </c>
      <c r="D21" s="58"/>
      <c r="E21" s="58">
        <v>21.86</v>
      </c>
    </row>
    <row r="22" spans="1:5" s="1" customFormat="1" ht="27" customHeight="1">
      <c r="A22" s="33" t="s">
        <v>152</v>
      </c>
      <c r="B22" s="33" t="s">
        <v>153</v>
      </c>
      <c r="C22" s="58">
        <v>25.64</v>
      </c>
      <c r="D22" s="58"/>
      <c r="E22" s="58">
        <v>25.64</v>
      </c>
    </row>
    <row r="23" spans="1:5" s="1" customFormat="1" ht="27" customHeight="1">
      <c r="A23" s="33" t="s">
        <v>154</v>
      </c>
      <c r="B23" s="33" t="s">
        <v>155</v>
      </c>
      <c r="C23" s="58">
        <v>0.48</v>
      </c>
      <c r="D23" s="58"/>
      <c r="E23" s="58">
        <v>0.48</v>
      </c>
    </row>
    <row r="24" spans="1:5" s="1" customFormat="1" ht="27" customHeight="1">
      <c r="A24" s="33" t="s">
        <v>156</v>
      </c>
      <c r="B24" s="33" t="s">
        <v>157</v>
      </c>
      <c r="C24" s="58">
        <v>5.05</v>
      </c>
      <c r="D24" s="58">
        <v>5.05</v>
      </c>
      <c r="E24" s="58"/>
    </row>
    <row r="25" spans="1:5" s="1" customFormat="1" ht="27" customHeight="1">
      <c r="A25" s="33" t="s">
        <v>158</v>
      </c>
      <c r="B25" s="33" t="s">
        <v>159</v>
      </c>
      <c r="C25" s="58">
        <v>3.49</v>
      </c>
      <c r="D25" s="58">
        <v>3.49</v>
      </c>
      <c r="E25" s="58"/>
    </row>
    <row r="26" spans="1:4" s="1" customFormat="1" ht="21" customHeight="1">
      <c r="A26" s="1" t="s">
        <v>160</v>
      </c>
      <c r="B26" s="1" t="s">
        <v>161</v>
      </c>
      <c r="C26" s="1">
        <v>1.56</v>
      </c>
      <c r="D26" s="1">
        <v>1.56</v>
      </c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showGridLines="0" workbookViewId="0" topLeftCell="A1">
      <selection activeCell="A2" sqref="A2:I8"/>
    </sheetView>
  </sheetViews>
  <sheetFormatPr defaultColWidth="9.140625" defaultRowHeight="12.75" customHeight="1"/>
  <cols>
    <col min="1" max="1" width="13.7109375" style="1" customWidth="1"/>
    <col min="2" max="2" width="25.421875" style="1" customWidth="1"/>
    <col min="3" max="3" width="12.28125" style="1" customWidth="1"/>
    <col min="4" max="4" width="15.421875" style="1" customWidth="1"/>
    <col min="5" max="5" width="14.00390625" style="1" customWidth="1"/>
    <col min="6" max="6" width="19.57421875" style="1" customWidth="1"/>
    <col min="7" max="7" width="16.140625" style="1" customWidth="1"/>
    <col min="8" max="8" width="12.8515625" style="1" customWidth="1"/>
    <col min="9" max="9" width="14.57421875" style="0" customWidth="1"/>
  </cols>
  <sheetData>
    <row r="1" s="1" customFormat="1" ht="15">
      <c r="G1" s="36"/>
    </row>
    <row r="2" spans="1:9" s="1" customFormat="1" ht="30" customHeight="1">
      <c r="A2" s="37" t="s">
        <v>162</v>
      </c>
      <c r="B2" s="37"/>
      <c r="C2" s="37"/>
      <c r="D2" s="37"/>
      <c r="E2" s="37"/>
      <c r="F2" s="37"/>
      <c r="G2" s="37"/>
      <c r="H2" s="37"/>
      <c r="I2" s="37"/>
    </row>
    <row r="3" spans="1:9" s="1" customFormat="1" ht="30.75" customHeight="1">
      <c r="A3" s="29" t="s">
        <v>8</v>
      </c>
      <c r="B3" s="38"/>
      <c r="C3" s="38"/>
      <c r="D3" s="38"/>
      <c r="E3" s="39"/>
      <c r="F3" s="39"/>
      <c r="G3" s="26"/>
      <c r="I3" s="26" t="s">
        <v>9</v>
      </c>
    </row>
    <row r="4" spans="1:9" s="1" customFormat="1" ht="31.5" customHeight="1">
      <c r="A4" s="31" t="s">
        <v>163</v>
      </c>
      <c r="B4" s="31" t="s">
        <v>164</v>
      </c>
      <c r="C4" s="31" t="s">
        <v>41</v>
      </c>
      <c r="D4" s="31" t="s">
        <v>165</v>
      </c>
      <c r="E4" s="31"/>
      <c r="F4" s="31"/>
      <c r="G4" s="31" t="s">
        <v>166</v>
      </c>
      <c r="H4" s="40" t="s">
        <v>167</v>
      </c>
      <c r="I4" s="31" t="s">
        <v>168</v>
      </c>
    </row>
    <row r="5" spans="1:9" s="1" customFormat="1" ht="48" customHeight="1">
      <c r="A5" s="31"/>
      <c r="B5" s="31"/>
      <c r="C5" s="31"/>
      <c r="D5" s="31" t="s">
        <v>51</v>
      </c>
      <c r="E5" s="40" t="s">
        <v>169</v>
      </c>
      <c r="F5" s="40" t="s">
        <v>170</v>
      </c>
      <c r="G5" s="31"/>
      <c r="H5" s="40"/>
      <c r="I5" s="31"/>
    </row>
    <row r="6" spans="1:9" s="1" customFormat="1" ht="21.75" customHeight="1">
      <c r="A6" s="41" t="s">
        <v>55</v>
      </c>
      <c r="B6" s="41" t="s">
        <v>55</v>
      </c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>
        <v>6</v>
      </c>
      <c r="I6" s="51">
        <v>7</v>
      </c>
    </row>
    <row r="7" spans="1:9" s="1" customFormat="1" ht="33.75" customHeight="1">
      <c r="A7" s="43">
        <v>219</v>
      </c>
      <c r="B7" s="44"/>
      <c r="C7" s="44">
        <v>29.38</v>
      </c>
      <c r="D7" s="45">
        <v>7.52</v>
      </c>
      <c r="E7" s="46">
        <v>7.52</v>
      </c>
      <c r="F7" s="47"/>
      <c r="G7" s="44">
        <v>21.86</v>
      </c>
      <c r="H7" s="47"/>
      <c r="I7" s="52"/>
    </row>
    <row r="8" spans="1:9" s="1" customFormat="1" ht="33.75" customHeight="1">
      <c r="A8" s="48">
        <v>219001</v>
      </c>
      <c r="B8" s="49" t="s">
        <v>171</v>
      </c>
      <c r="C8" s="49">
        <v>29.38</v>
      </c>
      <c r="D8" s="50">
        <v>7.52</v>
      </c>
      <c r="E8" s="49">
        <v>7.52</v>
      </c>
      <c r="F8" s="50"/>
      <c r="G8" s="49">
        <v>21.86</v>
      </c>
      <c r="H8" s="50"/>
      <c r="I8" s="53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</sheetData>
  <sheetProtection formatCells="0" formatColumns="0" formatRows="0" insertColumns="0" insertRows="0" insertHyperlinks="0" deleteColumns="0" deleteRows="0" sort="0" autoFilter="0" pivotTables="0"/>
  <mergeCells count="8">
    <mergeCell ref="A2:I2"/>
    <mergeCell ref="D4:F4"/>
    <mergeCell ref="A4:A5"/>
    <mergeCell ref="B4:B5"/>
    <mergeCell ref="C4:C5"/>
    <mergeCell ref="G4:G5"/>
    <mergeCell ref="H4:H5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E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5"/>
      <c r="B1" s="25"/>
      <c r="C1" s="25"/>
      <c r="D1" s="35" t="s">
        <v>172</v>
      </c>
      <c r="E1" s="30"/>
      <c r="F1" s="25"/>
      <c r="G1" s="25"/>
    </row>
    <row r="2" spans="1:7" s="1" customFormat="1" ht="29.25" customHeight="1">
      <c r="A2" s="27" t="s">
        <v>173</v>
      </c>
      <c r="B2" s="27"/>
      <c r="C2" s="27"/>
      <c r="D2" s="27"/>
      <c r="E2" s="27"/>
      <c r="F2" s="28"/>
      <c r="G2" s="28"/>
    </row>
    <row r="3" spans="1:7" s="1" customFormat="1" ht="21" customHeight="1">
      <c r="A3" s="29" t="s">
        <v>8</v>
      </c>
      <c r="B3" s="30"/>
      <c r="C3" s="30"/>
      <c r="D3" s="30"/>
      <c r="E3" s="26" t="s">
        <v>9</v>
      </c>
      <c r="F3" s="25"/>
      <c r="G3" s="25"/>
    </row>
    <row r="4" spans="1:7" s="1" customFormat="1" ht="24.75" customHeight="1">
      <c r="A4" s="31" t="s">
        <v>99</v>
      </c>
      <c r="B4" s="31"/>
      <c r="C4" s="31" t="s">
        <v>118</v>
      </c>
      <c r="D4" s="31"/>
      <c r="E4" s="31"/>
      <c r="F4" s="25"/>
      <c r="G4" s="25"/>
    </row>
    <row r="5" spans="1:7" s="1" customFormat="1" ht="21" customHeight="1">
      <c r="A5" s="31" t="s">
        <v>102</v>
      </c>
      <c r="B5" s="31" t="s">
        <v>103</v>
      </c>
      <c r="C5" s="31" t="s">
        <v>41</v>
      </c>
      <c r="D5" s="31" t="s">
        <v>100</v>
      </c>
      <c r="E5" s="31" t="s">
        <v>101</v>
      </c>
      <c r="F5" s="25"/>
      <c r="G5" s="25"/>
    </row>
    <row r="6" spans="1:8" s="1" customFormat="1" ht="21" customHeight="1">
      <c r="A6" s="31" t="s">
        <v>55</v>
      </c>
      <c r="B6" s="31" t="s">
        <v>55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pans="1:7" s="1" customFormat="1" ht="27" customHeight="1">
      <c r="A7" s="33"/>
      <c r="B7" s="33"/>
      <c r="C7" s="34"/>
      <c r="D7" s="34"/>
      <c r="E7" s="34"/>
      <c r="F7" s="25"/>
      <c r="G7" s="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辛夷</cp:lastModifiedBy>
  <dcterms:created xsi:type="dcterms:W3CDTF">2022-02-19T05:08:39Z</dcterms:created>
  <dcterms:modified xsi:type="dcterms:W3CDTF">2022-02-24T00:56:07Z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94C62374D69B4D8CA7A5F5A9BFEAB7C8</vt:lpwstr>
  </property>
</Properties>
</file>